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90" windowWidth="20115" windowHeight="7425" firstSheet="8" activeTab="17"/>
  </bookViews>
  <sheets>
    <sheet name="PNph1" sheetId="8" r:id="rId1"/>
    <sheet name="NPph1" sheetId="9" r:id="rId2"/>
    <sheet name="PNph2" sheetId="4" r:id="rId3"/>
    <sheet name="NPph2" sheetId="5" r:id="rId4"/>
    <sheet name="PNph3" sheetId="6" r:id="rId5"/>
    <sheet name="NPph3" sheetId="7" r:id="rId6"/>
    <sheet name="PNb1" sheetId="10" r:id="rId7"/>
    <sheet name="NPb1" sheetId="11" r:id="rId8"/>
    <sheet name="PNb2" sheetId="12" r:id="rId9"/>
    <sheet name="NPb2" sheetId="14" r:id="rId10"/>
    <sheet name="PNb3" sheetId="13" r:id="rId11"/>
    <sheet name="NPb3" sheetId="15" r:id="rId12"/>
    <sheet name="NPd1" sheetId="17" r:id="rId13"/>
    <sheet name="PNd1" sheetId="18" r:id="rId14"/>
    <sheet name="NPd2" sheetId="19" r:id="rId15"/>
    <sheet name="NPd3" sheetId="21" r:id="rId16"/>
    <sheet name="PNd2" sheetId="20" r:id="rId17"/>
    <sheet name="PNd3" sheetId="22" r:id="rId18"/>
  </sheets>
  <calcPr calcId="152511"/>
</workbook>
</file>

<file path=xl/calcChain.xml><?xml version="1.0" encoding="utf-8"?>
<calcChain xmlns="http://schemas.openxmlformats.org/spreadsheetml/2006/main">
  <c r="AH73" i="22" l="1"/>
  <c r="AH72" i="22"/>
  <c r="AH65" i="22"/>
  <c r="AH64" i="22"/>
  <c r="AH61" i="22"/>
  <c r="AH60" i="22"/>
  <c r="AH53" i="22"/>
  <c r="AH52" i="22"/>
  <c r="AH49" i="22"/>
  <c r="AH48" i="22"/>
  <c r="AH41" i="22"/>
  <c r="AH40" i="22"/>
  <c r="AH37" i="22"/>
  <c r="AH36" i="22"/>
  <c r="AH29" i="22"/>
  <c r="AH28" i="22"/>
  <c r="AH25" i="22"/>
  <c r="AH24" i="22"/>
  <c r="X23" i="22"/>
  <c r="W23" i="22"/>
  <c r="V23" i="22"/>
  <c r="U23" i="22"/>
  <c r="T23" i="22"/>
  <c r="S23" i="22"/>
  <c r="R23" i="22"/>
  <c r="Q23" i="22"/>
  <c r="P23" i="22"/>
  <c r="O23" i="22"/>
  <c r="N23" i="22"/>
  <c r="M23" i="22"/>
  <c r="L23" i="22"/>
  <c r="K23" i="22"/>
  <c r="J23" i="22"/>
  <c r="I23" i="22"/>
  <c r="H23" i="22"/>
  <c r="G23" i="22"/>
  <c r="F23" i="22"/>
  <c r="E23" i="22"/>
  <c r="D23" i="22"/>
  <c r="C23" i="22"/>
  <c r="AH22" i="22"/>
  <c r="X22" i="22"/>
  <c r="W22" i="22"/>
  <c r="V22" i="22"/>
  <c r="U22" i="22"/>
  <c r="T22" i="22"/>
  <c r="S22" i="22"/>
  <c r="R22" i="22"/>
  <c r="Q22" i="22"/>
  <c r="P22" i="22"/>
  <c r="O22" i="22"/>
  <c r="N22" i="22"/>
  <c r="M22" i="22"/>
  <c r="L22" i="22"/>
  <c r="K22" i="22"/>
  <c r="J22" i="22"/>
  <c r="I22" i="22"/>
  <c r="H22" i="22"/>
  <c r="G22" i="22"/>
  <c r="F22" i="22"/>
  <c r="E22" i="22"/>
  <c r="D22" i="22"/>
  <c r="C22" i="22"/>
  <c r="X21" i="22"/>
  <c r="W21" i="22"/>
  <c r="V21" i="22"/>
  <c r="U21" i="22"/>
  <c r="T21" i="22"/>
  <c r="S21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X20" i="22"/>
  <c r="W20" i="22"/>
  <c r="V20" i="22"/>
  <c r="U20" i="22"/>
  <c r="T20" i="22"/>
  <c r="S20" i="22"/>
  <c r="R20" i="22"/>
  <c r="Q20" i="22"/>
  <c r="P20" i="22"/>
  <c r="O20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X19" i="22"/>
  <c r="W19" i="22"/>
  <c r="V19" i="22"/>
  <c r="U19" i="22"/>
  <c r="T19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BA13" i="22"/>
  <c r="AH74" i="22" s="1"/>
  <c r="AZ13" i="22"/>
  <c r="AH71" i="22" s="1"/>
  <c r="AY13" i="22"/>
  <c r="AH68" i="22" s="1"/>
  <c r="AX13" i="22"/>
  <c r="AW13" i="22"/>
  <c r="AH62" i="22" s="1"/>
  <c r="AV13" i="22"/>
  <c r="AH59" i="22" s="1"/>
  <c r="AU13" i="22"/>
  <c r="AH56" i="22" s="1"/>
  <c r="AT13" i="22"/>
  <c r="AS13" i="22"/>
  <c r="AH50" i="22" s="1"/>
  <c r="AR13" i="22"/>
  <c r="AH47" i="22" s="1"/>
  <c r="AQ13" i="22"/>
  <c r="AH44" i="22" s="1"/>
  <c r="AP13" i="22"/>
  <c r="AO13" i="22"/>
  <c r="AH38" i="22" s="1"/>
  <c r="AN13" i="22"/>
  <c r="AH35" i="22" s="1"/>
  <c r="AM13" i="22"/>
  <c r="AH32" i="22" s="1"/>
  <c r="AL13" i="22"/>
  <c r="AK13" i="22"/>
  <c r="AH26" i="22" s="1"/>
  <c r="AJ13" i="22"/>
  <c r="AH23" i="22" s="1"/>
  <c r="AI13" i="22"/>
  <c r="AH20" i="22" s="1"/>
  <c r="AH13" i="22"/>
  <c r="AH17" i="22" s="1"/>
  <c r="BA12" i="22"/>
  <c r="AZ12" i="22"/>
  <c r="AH70" i="22" s="1"/>
  <c r="AY12" i="22"/>
  <c r="AH67" i="22" s="1"/>
  <c r="AX12" i="22"/>
  <c r="AW12" i="22"/>
  <c r="AV12" i="22"/>
  <c r="AH58" i="22" s="1"/>
  <c r="AU12" i="22"/>
  <c r="AH55" i="22" s="1"/>
  <c r="AT12" i="22"/>
  <c r="AS12" i="22"/>
  <c r="AR12" i="22"/>
  <c r="AH46" i="22" s="1"/>
  <c r="AQ12" i="22"/>
  <c r="AH43" i="22" s="1"/>
  <c r="AP12" i="22"/>
  <c r="AO12" i="22"/>
  <c r="AN12" i="22"/>
  <c r="AH34" i="22" s="1"/>
  <c r="AM12" i="22"/>
  <c r="AH31" i="22" s="1"/>
  <c r="AL12" i="22"/>
  <c r="AK12" i="22"/>
  <c r="AJ12" i="22"/>
  <c r="AI12" i="22"/>
  <c r="AH19" i="22" s="1"/>
  <c r="AH12" i="22"/>
  <c r="AH16" i="22" s="1"/>
  <c r="BA11" i="22"/>
  <c r="X15" i="22" s="1"/>
  <c r="AZ11" i="22"/>
  <c r="AH69" i="22" s="1"/>
  <c r="AY11" i="22"/>
  <c r="AH66" i="22" s="1"/>
  <c r="AX11" i="22"/>
  <c r="AH63" i="22" s="1"/>
  <c r="AW11" i="22"/>
  <c r="T15" i="22" s="1"/>
  <c r="AV11" i="22"/>
  <c r="AH57" i="22" s="1"/>
  <c r="AU11" i="22"/>
  <c r="AH54" i="22" s="1"/>
  <c r="AT11" i="22"/>
  <c r="AH51" i="22" s="1"/>
  <c r="AS11" i="22"/>
  <c r="P15" i="22" s="1"/>
  <c r="AR11" i="22"/>
  <c r="AH45" i="22" s="1"/>
  <c r="AQ11" i="22"/>
  <c r="AH42" i="22" s="1"/>
  <c r="AP11" i="22"/>
  <c r="AH39" i="22" s="1"/>
  <c r="AO11" i="22"/>
  <c r="L15" i="22" s="1"/>
  <c r="AN11" i="22"/>
  <c r="AH33" i="22" s="1"/>
  <c r="AM11" i="22"/>
  <c r="AH30" i="22" s="1"/>
  <c r="AL11" i="22"/>
  <c r="AH27" i="22" s="1"/>
  <c r="AK11" i="22"/>
  <c r="H15" i="22" s="1"/>
  <c r="AJ11" i="22"/>
  <c r="AH21" i="22" s="1"/>
  <c r="AI11" i="22"/>
  <c r="AH18" i="22" s="1"/>
  <c r="AH11" i="22"/>
  <c r="AH15" i="22" s="1"/>
  <c r="AH79" i="21"/>
  <c r="AH78" i="21"/>
  <c r="AH77" i="21"/>
  <c r="AH73" i="21"/>
  <c r="AH67" i="21"/>
  <c r="AH66" i="21"/>
  <c r="AH65" i="21"/>
  <c r="AH61" i="21"/>
  <c r="AH55" i="21"/>
  <c r="AH54" i="21"/>
  <c r="AH53" i="21"/>
  <c r="AH49" i="21"/>
  <c r="AH43" i="21"/>
  <c r="AH42" i="21"/>
  <c r="AH41" i="21"/>
  <c r="AH37" i="21"/>
  <c r="AH31" i="21"/>
  <c r="AH30" i="21"/>
  <c r="AH29" i="21"/>
  <c r="AH25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D23" i="21"/>
  <c r="C23" i="21"/>
  <c r="X22" i="21"/>
  <c r="W22" i="21"/>
  <c r="V22" i="21"/>
  <c r="U22" i="21"/>
  <c r="T22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C22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D21" i="21"/>
  <c r="C21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E20" i="21"/>
  <c r="D20" i="21"/>
  <c r="C20" i="21"/>
  <c r="X19" i="21"/>
  <c r="W19" i="21"/>
  <c r="V19" i="21"/>
  <c r="U19" i="21"/>
  <c r="T19" i="21"/>
  <c r="S19" i="21"/>
  <c r="R19" i="21"/>
  <c r="Q19" i="21"/>
  <c r="P19" i="21"/>
  <c r="O19" i="21"/>
  <c r="N19" i="21"/>
  <c r="M19" i="21"/>
  <c r="L19" i="21"/>
  <c r="K19" i="21"/>
  <c r="J19" i="21"/>
  <c r="I19" i="21"/>
  <c r="H19" i="21"/>
  <c r="G19" i="21"/>
  <c r="F19" i="21"/>
  <c r="E19" i="21"/>
  <c r="D19" i="21"/>
  <c r="C19" i="21"/>
  <c r="BA13" i="21"/>
  <c r="AH80" i="21" s="1"/>
  <c r="AZ13" i="21"/>
  <c r="AY13" i="21"/>
  <c r="AH74" i="21" s="1"/>
  <c r="AX13" i="21"/>
  <c r="AH71" i="21" s="1"/>
  <c r="AW13" i="21"/>
  <c r="AH68" i="21" s="1"/>
  <c r="AV13" i="21"/>
  <c r="AU13" i="21"/>
  <c r="AH62" i="21" s="1"/>
  <c r="AT13" i="21"/>
  <c r="AH59" i="21" s="1"/>
  <c r="AS13" i="21"/>
  <c r="AH56" i="21" s="1"/>
  <c r="AR13" i="21"/>
  <c r="AQ13" i="21"/>
  <c r="AH50" i="21" s="1"/>
  <c r="AP13" i="21"/>
  <c r="AH47" i="21" s="1"/>
  <c r="AO13" i="21"/>
  <c r="AH44" i="21" s="1"/>
  <c r="AN13" i="21"/>
  <c r="AM13" i="21"/>
  <c r="AH38" i="21" s="1"/>
  <c r="AL13" i="21"/>
  <c r="AH35" i="21" s="1"/>
  <c r="AK13" i="21"/>
  <c r="AH32" i="21" s="1"/>
  <c r="AJ13" i="21"/>
  <c r="AI13" i="21"/>
  <c r="AH26" i="21" s="1"/>
  <c r="AH13" i="21"/>
  <c r="AH23" i="21" s="1"/>
  <c r="BA12" i="21"/>
  <c r="AZ12" i="21"/>
  <c r="AH76" i="21" s="1"/>
  <c r="AY12" i="21"/>
  <c r="AX12" i="21"/>
  <c r="AH70" i="21" s="1"/>
  <c r="AW12" i="21"/>
  <c r="AV12" i="21"/>
  <c r="AH64" i="21" s="1"/>
  <c r="AU12" i="21"/>
  <c r="AT12" i="21"/>
  <c r="AH58" i="21" s="1"/>
  <c r="AS12" i="21"/>
  <c r="AR12" i="21"/>
  <c r="AH52" i="21" s="1"/>
  <c r="AQ12" i="21"/>
  <c r="AP12" i="21"/>
  <c r="AH46" i="21" s="1"/>
  <c r="AO12" i="21"/>
  <c r="AN12" i="21"/>
  <c r="AH40" i="21" s="1"/>
  <c r="AM12" i="21"/>
  <c r="AL12" i="21"/>
  <c r="AH34" i="21" s="1"/>
  <c r="AK12" i="21"/>
  <c r="AJ12" i="21"/>
  <c r="AH28" i="21" s="1"/>
  <c r="AI12" i="21"/>
  <c r="AH12" i="21"/>
  <c r="AH22" i="21" s="1"/>
  <c r="BA11" i="21"/>
  <c r="X15" i="21" s="1"/>
  <c r="AZ11" i="21"/>
  <c r="AH75" i="21" s="1"/>
  <c r="AY11" i="21"/>
  <c r="AH72" i="21" s="1"/>
  <c r="AX11" i="21"/>
  <c r="AH69" i="21" s="1"/>
  <c r="AW11" i="21"/>
  <c r="T15" i="21" s="1"/>
  <c r="AV11" i="21"/>
  <c r="AH63" i="21" s="1"/>
  <c r="AU11" i="21"/>
  <c r="AH60" i="21" s="1"/>
  <c r="AT11" i="21"/>
  <c r="AH57" i="21" s="1"/>
  <c r="AS11" i="21"/>
  <c r="P15" i="21" s="1"/>
  <c r="AR11" i="21"/>
  <c r="AH51" i="21" s="1"/>
  <c r="AQ11" i="21"/>
  <c r="AH48" i="21" s="1"/>
  <c r="AP11" i="21"/>
  <c r="AH45" i="21" s="1"/>
  <c r="AO11" i="21"/>
  <c r="L15" i="21" s="1"/>
  <c r="AN11" i="21"/>
  <c r="AH39" i="21" s="1"/>
  <c r="AM11" i="21"/>
  <c r="AH36" i="21" s="1"/>
  <c r="AL11" i="21"/>
  <c r="AH33" i="21" s="1"/>
  <c r="AK11" i="21"/>
  <c r="H15" i="21" s="1"/>
  <c r="AJ11" i="21"/>
  <c r="AH27" i="21" s="1"/>
  <c r="AI11" i="21"/>
  <c r="AH24" i="21" s="1"/>
  <c r="AH11" i="21"/>
  <c r="AH21" i="21" s="1"/>
  <c r="AH79" i="20"/>
  <c r="AH78" i="20"/>
  <c r="AH77" i="20"/>
  <c r="AH73" i="20"/>
  <c r="AH67" i="20"/>
  <c r="AH66" i="20"/>
  <c r="AH65" i="20"/>
  <c r="AH61" i="20"/>
  <c r="AH55" i="20"/>
  <c r="AH54" i="20"/>
  <c r="AH53" i="20"/>
  <c r="AH49" i="20"/>
  <c r="AH43" i="20"/>
  <c r="AH42" i="20"/>
  <c r="AH41" i="20"/>
  <c r="AH37" i="20"/>
  <c r="AH31" i="20"/>
  <c r="AH30" i="20"/>
  <c r="AH29" i="20"/>
  <c r="AH25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C23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C22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C21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BA13" i="20"/>
  <c r="AH80" i="20" s="1"/>
  <c r="AZ13" i="20"/>
  <c r="AY13" i="20"/>
  <c r="AH74" i="20" s="1"/>
  <c r="AX13" i="20"/>
  <c r="AH71" i="20" s="1"/>
  <c r="AW13" i="20"/>
  <c r="AH68" i="20" s="1"/>
  <c r="AV13" i="20"/>
  <c r="AU13" i="20"/>
  <c r="AH62" i="20" s="1"/>
  <c r="AT13" i="20"/>
  <c r="AH59" i="20" s="1"/>
  <c r="AS13" i="20"/>
  <c r="AH56" i="20" s="1"/>
  <c r="AR13" i="20"/>
  <c r="AQ13" i="20"/>
  <c r="AH50" i="20" s="1"/>
  <c r="AP13" i="20"/>
  <c r="AH47" i="20" s="1"/>
  <c r="AO13" i="20"/>
  <c r="AH44" i="20" s="1"/>
  <c r="AN13" i="20"/>
  <c r="AM13" i="20"/>
  <c r="AH38" i="20" s="1"/>
  <c r="AL13" i="20"/>
  <c r="AH35" i="20" s="1"/>
  <c r="AK13" i="20"/>
  <c r="AH32" i="20" s="1"/>
  <c r="AJ13" i="20"/>
  <c r="AI13" i="20"/>
  <c r="AH26" i="20" s="1"/>
  <c r="AH13" i="20"/>
  <c r="AH23" i="20" s="1"/>
  <c r="BA12" i="20"/>
  <c r="AZ12" i="20"/>
  <c r="AH76" i="20" s="1"/>
  <c r="AY12" i="20"/>
  <c r="AX12" i="20"/>
  <c r="AH70" i="20" s="1"/>
  <c r="AW12" i="20"/>
  <c r="AV12" i="20"/>
  <c r="AH64" i="20" s="1"/>
  <c r="AU12" i="20"/>
  <c r="AT12" i="20"/>
  <c r="AH58" i="20" s="1"/>
  <c r="AS12" i="20"/>
  <c r="AR12" i="20"/>
  <c r="AH52" i="20" s="1"/>
  <c r="AQ12" i="20"/>
  <c r="AP12" i="20"/>
  <c r="AH46" i="20" s="1"/>
  <c r="AO12" i="20"/>
  <c r="AN12" i="20"/>
  <c r="AH40" i="20" s="1"/>
  <c r="AM12" i="20"/>
  <c r="AL12" i="20"/>
  <c r="AH34" i="20" s="1"/>
  <c r="AK12" i="20"/>
  <c r="AJ12" i="20"/>
  <c r="AH28" i="20" s="1"/>
  <c r="AI12" i="20"/>
  <c r="AH12" i="20"/>
  <c r="AH22" i="20" s="1"/>
  <c r="BA11" i="20"/>
  <c r="X15" i="20" s="1"/>
  <c r="AZ11" i="20"/>
  <c r="AH75" i="20" s="1"/>
  <c r="AY11" i="20"/>
  <c r="AH72" i="20" s="1"/>
  <c r="AX11" i="20"/>
  <c r="AH69" i="20" s="1"/>
  <c r="AW11" i="20"/>
  <c r="T15" i="20" s="1"/>
  <c r="AV11" i="20"/>
  <c r="AH63" i="20" s="1"/>
  <c r="AU11" i="20"/>
  <c r="AH60" i="20" s="1"/>
  <c r="AT11" i="20"/>
  <c r="AH57" i="20" s="1"/>
  <c r="AS11" i="20"/>
  <c r="P15" i="20" s="1"/>
  <c r="AR11" i="20"/>
  <c r="AH51" i="20" s="1"/>
  <c r="AQ11" i="20"/>
  <c r="AH48" i="20" s="1"/>
  <c r="AP11" i="20"/>
  <c r="AH45" i="20" s="1"/>
  <c r="AO11" i="20"/>
  <c r="L15" i="20" s="1"/>
  <c r="AN11" i="20"/>
  <c r="AH39" i="20" s="1"/>
  <c r="AM11" i="20"/>
  <c r="AH36" i="20" s="1"/>
  <c r="AL11" i="20"/>
  <c r="AH33" i="20" s="1"/>
  <c r="AK11" i="20"/>
  <c r="H15" i="20" s="1"/>
  <c r="AJ11" i="20"/>
  <c r="AH27" i="20" s="1"/>
  <c r="AI11" i="20"/>
  <c r="AH24" i="20" s="1"/>
  <c r="AH11" i="20"/>
  <c r="AH21" i="20" s="1"/>
  <c r="AH74" i="19"/>
  <c r="AH68" i="19"/>
  <c r="AH62" i="19"/>
  <c r="AH56" i="19"/>
  <c r="AH50" i="19"/>
  <c r="AH44" i="19"/>
  <c r="AH38" i="19"/>
  <c r="AH32" i="19"/>
  <c r="AH26" i="19"/>
  <c r="X23" i="19"/>
  <c r="W23" i="19"/>
  <c r="V23" i="19"/>
  <c r="U23" i="19"/>
  <c r="T23" i="19"/>
  <c r="S23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D23" i="19"/>
  <c r="C23" i="19"/>
  <c r="X22" i="19"/>
  <c r="W22" i="19"/>
  <c r="V22" i="19"/>
  <c r="U22" i="19"/>
  <c r="T22" i="19"/>
  <c r="S22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F22" i="19"/>
  <c r="E22" i="19"/>
  <c r="D22" i="19"/>
  <c r="C22" i="19"/>
  <c r="X21" i="19"/>
  <c r="W21" i="19"/>
  <c r="V21" i="19"/>
  <c r="U21" i="19"/>
  <c r="T21" i="19"/>
  <c r="S21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F21" i="19"/>
  <c r="E21" i="19"/>
  <c r="D21" i="19"/>
  <c r="C21" i="19"/>
  <c r="AH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X19" i="19"/>
  <c r="W19" i="19"/>
  <c r="V19" i="19"/>
  <c r="U19" i="19"/>
  <c r="T19" i="19"/>
  <c r="S19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BA13" i="19"/>
  <c r="AH75" i="19" s="1"/>
  <c r="AZ13" i="19"/>
  <c r="AH72" i="19" s="1"/>
  <c r="AY13" i="19"/>
  <c r="AH69" i="19" s="1"/>
  <c r="AX13" i="19"/>
  <c r="AH66" i="19" s="1"/>
  <c r="AW13" i="19"/>
  <c r="AH63" i="19" s="1"/>
  <c r="AV13" i="19"/>
  <c r="AH60" i="19" s="1"/>
  <c r="AU13" i="19"/>
  <c r="AH57" i="19" s="1"/>
  <c r="AT13" i="19"/>
  <c r="AH54" i="19" s="1"/>
  <c r="AS13" i="19"/>
  <c r="AH51" i="19" s="1"/>
  <c r="AR13" i="19"/>
  <c r="AH48" i="19" s="1"/>
  <c r="AQ13" i="19"/>
  <c r="AH45" i="19" s="1"/>
  <c r="AP13" i="19"/>
  <c r="AH42" i="19" s="1"/>
  <c r="AO13" i="19"/>
  <c r="AH39" i="19" s="1"/>
  <c r="AN13" i="19"/>
  <c r="AH36" i="19" s="1"/>
  <c r="AM13" i="19"/>
  <c r="AH33" i="19" s="1"/>
  <c r="AL13" i="19"/>
  <c r="AH30" i="19" s="1"/>
  <c r="AK13" i="19"/>
  <c r="AH27" i="19" s="1"/>
  <c r="AJ13" i="19"/>
  <c r="AH24" i="19" s="1"/>
  <c r="AI13" i="19"/>
  <c r="AH21" i="19" s="1"/>
  <c r="AH13" i="19"/>
  <c r="AH18" i="19" s="1"/>
  <c r="BA12" i="19"/>
  <c r="AZ12" i="19"/>
  <c r="AH71" i="19" s="1"/>
  <c r="AY12" i="19"/>
  <c r="AX12" i="19"/>
  <c r="AH65" i="19" s="1"/>
  <c r="AW12" i="19"/>
  <c r="AV12" i="19"/>
  <c r="AH59" i="19" s="1"/>
  <c r="AU12" i="19"/>
  <c r="AT12" i="19"/>
  <c r="AH53" i="19" s="1"/>
  <c r="AS12" i="19"/>
  <c r="AR12" i="19"/>
  <c r="AH47" i="19" s="1"/>
  <c r="AQ12" i="19"/>
  <c r="AP12" i="19"/>
  <c r="AH41" i="19" s="1"/>
  <c r="AO12" i="19"/>
  <c r="AN12" i="19"/>
  <c r="AH35" i="19" s="1"/>
  <c r="AM12" i="19"/>
  <c r="AL12" i="19"/>
  <c r="AH29" i="19" s="1"/>
  <c r="AK12" i="19"/>
  <c r="AJ12" i="19"/>
  <c r="AH23" i="19" s="1"/>
  <c r="AI12" i="19"/>
  <c r="AH12" i="19"/>
  <c r="AH17" i="19" s="1"/>
  <c r="BA11" i="19"/>
  <c r="X15" i="19" s="1"/>
  <c r="AZ11" i="19"/>
  <c r="AH70" i="19" s="1"/>
  <c r="AY11" i="19"/>
  <c r="AH67" i="19" s="1"/>
  <c r="AX11" i="19"/>
  <c r="AH64" i="19" s="1"/>
  <c r="AW11" i="19"/>
  <c r="T15" i="19" s="1"/>
  <c r="AV11" i="19"/>
  <c r="AH58" i="19" s="1"/>
  <c r="AU11" i="19"/>
  <c r="AH55" i="19" s="1"/>
  <c r="AT11" i="19"/>
  <c r="AH52" i="19" s="1"/>
  <c r="AS11" i="19"/>
  <c r="P15" i="19" s="1"/>
  <c r="AR11" i="19"/>
  <c r="AH46" i="19" s="1"/>
  <c r="AQ11" i="19"/>
  <c r="AH43" i="19" s="1"/>
  <c r="AP11" i="19"/>
  <c r="AH40" i="19" s="1"/>
  <c r="AO11" i="19"/>
  <c r="L15" i="19" s="1"/>
  <c r="AN11" i="19"/>
  <c r="AH34" i="19" s="1"/>
  <c r="AM11" i="19"/>
  <c r="AH31" i="19" s="1"/>
  <c r="AL11" i="19"/>
  <c r="AH28" i="19" s="1"/>
  <c r="AK11" i="19"/>
  <c r="H15" i="19" s="1"/>
  <c r="AJ11" i="19"/>
  <c r="G15" i="19" s="1"/>
  <c r="AI11" i="19"/>
  <c r="AH19" i="19" s="1"/>
  <c r="AH11" i="19"/>
  <c r="AH16" i="19" s="1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X22" i="18"/>
  <c r="W22" i="18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X19" i="18"/>
  <c r="W19" i="18"/>
  <c r="V19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BA13" i="18"/>
  <c r="AZ13" i="18"/>
  <c r="AY13" i="18"/>
  <c r="AX13" i="18"/>
  <c r="AW13" i="18"/>
  <c r="AV13" i="18"/>
  <c r="AU13" i="18"/>
  <c r="AT13" i="18"/>
  <c r="AS13" i="18"/>
  <c r="AR13" i="18"/>
  <c r="AQ13" i="18"/>
  <c r="AP13" i="18"/>
  <c r="AO13" i="18"/>
  <c r="AN13" i="18"/>
  <c r="AM13" i="18"/>
  <c r="AL13" i="18"/>
  <c r="AK13" i="18"/>
  <c r="AJ13" i="18"/>
  <c r="AI13" i="18"/>
  <c r="AH13" i="18"/>
  <c r="BA12" i="18"/>
  <c r="AZ12" i="18"/>
  <c r="AY12" i="18"/>
  <c r="AX12" i="18"/>
  <c r="AW12" i="18"/>
  <c r="AV12" i="18"/>
  <c r="AU12" i="18"/>
  <c r="AT12" i="18"/>
  <c r="AS12" i="18"/>
  <c r="AR12" i="18"/>
  <c r="AQ12" i="18"/>
  <c r="AP12" i="18"/>
  <c r="AO12" i="18"/>
  <c r="AN12" i="18"/>
  <c r="AM12" i="18"/>
  <c r="AL12" i="18"/>
  <c r="AK12" i="18"/>
  <c r="AJ12" i="18"/>
  <c r="AI12" i="18"/>
  <c r="AH12" i="18"/>
  <c r="BA11" i="18"/>
  <c r="X15" i="18" s="1"/>
  <c r="AZ11" i="18"/>
  <c r="W15" i="18" s="1"/>
  <c r="AY11" i="18"/>
  <c r="V15" i="18" s="1"/>
  <c r="AX11" i="18"/>
  <c r="U15" i="18" s="1"/>
  <c r="AW11" i="18"/>
  <c r="T15" i="18" s="1"/>
  <c r="AV11" i="18"/>
  <c r="S15" i="18" s="1"/>
  <c r="AU11" i="18"/>
  <c r="R15" i="18" s="1"/>
  <c r="AT11" i="18"/>
  <c r="Q15" i="18" s="1"/>
  <c r="AS11" i="18"/>
  <c r="P15" i="18" s="1"/>
  <c r="AR11" i="18"/>
  <c r="O15" i="18" s="1"/>
  <c r="AQ11" i="18"/>
  <c r="N15" i="18" s="1"/>
  <c r="AP11" i="18"/>
  <c r="M15" i="18" s="1"/>
  <c r="AO11" i="18"/>
  <c r="L15" i="18" s="1"/>
  <c r="AN11" i="18"/>
  <c r="K15" i="18" s="1"/>
  <c r="AM11" i="18"/>
  <c r="J15" i="18" s="1"/>
  <c r="AL11" i="18"/>
  <c r="I15" i="18" s="1"/>
  <c r="AK11" i="18"/>
  <c r="H15" i="18" s="1"/>
  <c r="AJ11" i="18"/>
  <c r="G15" i="18" s="1"/>
  <c r="AI11" i="18"/>
  <c r="F15" i="18" s="1"/>
  <c r="AH11" i="18"/>
  <c r="E15" i="18" s="1"/>
  <c r="X23" i="17"/>
  <c r="W23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X22" i="17"/>
  <c r="W22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X21" i="17"/>
  <c r="W21" i="17"/>
  <c r="V21" i="17"/>
  <c r="U21" i="17"/>
  <c r="T21" i="17"/>
  <c r="S21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X20" i="17"/>
  <c r="W20" i="17"/>
  <c r="V20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X19" i="17"/>
  <c r="W19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A13" i="17"/>
  <c r="AZ13" i="17"/>
  <c r="AY13" i="17"/>
  <c r="AX13" i="17"/>
  <c r="AW13" i="17"/>
  <c r="AV13" i="17"/>
  <c r="AU13" i="17"/>
  <c r="AT13" i="17"/>
  <c r="AS13" i="17"/>
  <c r="AR13" i="17"/>
  <c r="AQ13" i="17"/>
  <c r="AP13" i="17"/>
  <c r="AO13" i="17"/>
  <c r="AN13" i="17"/>
  <c r="AM13" i="17"/>
  <c r="AL13" i="17"/>
  <c r="AK13" i="17"/>
  <c r="AJ13" i="17"/>
  <c r="AI13" i="17"/>
  <c r="AH13" i="17"/>
  <c r="BA12" i="17"/>
  <c r="AZ12" i="17"/>
  <c r="AY12" i="17"/>
  <c r="AX12" i="17"/>
  <c r="AW12" i="17"/>
  <c r="AV12" i="17"/>
  <c r="AU12" i="17"/>
  <c r="AT12" i="17"/>
  <c r="AS12" i="17"/>
  <c r="AR12" i="17"/>
  <c r="AQ12" i="17"/>
  <c r="AP12" i="17"/>
  <c r="AO12" i="17"/>
  <c r="AN12" i="17"/>
  <c r="AM12" i="17"/>
  <c r="AL12" i="17"/>
  <c r="AK12" i="17"/>
  <c r="AJ12" i="17"/>
  <c r="AI12" i="17"/>
  <c r="AH12" i="17"/>
  <c r="BA11" i="17"/>
  <c r="X15" i="17" s="1"/>
  <c r="AZ11" i="17"/>
  <c r="W15" i="17" s="1"/>
  <c r="AY11" i="17"/>
  <c r="V15" i="17" s="1"/>
  <c r="AX11" i="17"/>
  <c r="U15" i="17" s="1"/>
  <c r="AW11" i="17"/>
  <c r="T15" i="17" s="1"/>
  <c r="AV11" i="17"/>
  <c r="S15" i="17" s="1"/>
  <c r="AU11" i="17"/>
  <c r="R15" i="17" s="1"/>
  <c r="AT11" i="17"/>
  <c r="Q15" i="17" s="1"/>
  <c r="AS11" i="17"/>
  <c r="P15" i="17" s="1"/>
  <c r="AR11" i="17"/>
  <c r="O15" i="17" s="1"/>
  <c r="O16" i="17" s="1"/>
  <c r="AQ11" i="17"/>
  <c r="N15" i="17" s="1"/>
  <c r="AP11" i="17"/>
  <c r="M15" i="17" s="1"/>
  <c r="AO11" i="17"/>
  <c r="L15" i="17" s="1"/>
  <c r="AN11" i="17"/>
  <c r="K15" i="17" s="1"/>
  <c r="AM11" i="17"/>
  <c r="J15" i="17" s="1"/>
  <c r="AL11" i="17"/>
  <c r="I15" i="17" s="1"/>
  <c r="AK11" i="17"/>
  <c r="H15" i="17" s="1"/>
  <c r="AJ11" i="17"/>
  <c r="G15" i="17" s="1"/>
  <c r="AI11" i="17"/>
  <c r="F15" i="17" s="1"/>
  <c r="AH11" i="17"/>
  <c r="E15" i="17" s="1"/>
  <c r="F15" i="22" l="1"/>
  <c r="J15" i="22"/>
  <c r="R15" i="22"/>
  <c r="G15" i="22"/>
  <c r="O15" i="22"/>
  <c r="S15" i="22"/>
  <c r="W15" i="22"/>
  <c r="E15" i="22"/>
  <c r="I15" i="22"/>
  <c r="M15" i="22"/>
  <c r="Q15" i="22"/>
  <c r="U15" i="22"/>
  <c r="N15" i="22"/>
  <c r="V15" i="22"/>
  <c r="K15" i="22"/>
  <c r="E15" i="21"/>
  <c r="I15" i="21"/>
  <c r="M15" i="21"/>
  <c r="Q15" i="21"/>
  <c r="U15" i="21"/>
  <c r="F15" i="21"/>
  <c r="J15" i="21"/>
  <c r="N15" i="21"/>
  <c r="R15" i="21"/>
  <c r="V15" i="21"/>
  <c r="G15" i="21"/>
  <c r="K15" i="21"/>
  <c r="O15" i="21"/>
  <c r="S15" i="21"/>
  <c r="W15" i="21"/>
  <c r="E15" i="20"/>
  <c r="I15" i="20"/>
  <c r="M15" i="20"/>
  <c r="Q15" i="20"/>
  <c r="U15" i="20"/>
  <c r="F15" i="20"/>
  <c r="J15" i="20"/>
  <c r="N15" i="20"/>
  <c r="R15" i="20"/>
  <c r="V15" i="20"/>
  <c r="G15" i="20"/>
  <c r="K15" i="20"/>
  <c r="O15" i="20"/>
  <c r="S15" i="20"/>
  <c r="W15" i="20"/>
  <c r="E15" i="19"/>
  <c r="I15" i="19"/>
  <c r="M15" i="19"/>
  <c r="Q15" i="19"/>
  <c r="U15" i="19"/>
  <c r="AH22" i="19"/>
  <c r="F15" i="19"/>
  <c r="J15" i="19"/>
  <c r="N15" i="19"/>
  <c r="R15" i="19"/>
  <c r="V15" i="19"/>
  <c r="AH25" i="19"/>
  <c r="AH37" i="19"/>
  <c r="AH49" i="19"/>
  <c r="AH61" i="19"/>
  <c r="AH73" i="19"/>
  <c r="K15" i="19"/>
  <c r="O15" i="19"/>
  <c r="S15" i="19"/>
  <c r="W15" i="19"/>
  <c r="O16" i="18"/>
  <c r="E16" i="18"/>
  <c r="E16" i="17"/>
  <c r="E16" i="22" l="1"/>
  <c r="O16" i="22"/>
  <c r="O16" i="21"/>
  <c r="E16" i="21"/>
  <c r="O16" i="20"/>
  <c r="E16" i="20"/>
  <c r="O16" i="19"/>
  <c r="E16" i="19"/>
  <c r="X26" i="15" l="1"/>
  <c r="W26" i="15"/>
  <c r="V26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BA13" i="15"/>
  <c r="AZ13" i="15"/>
  <c r="AY13" i="15"/>
  <c r="AX13" i="15"/>
  <c r="AW13" i="15"/>
  <c r="AV13" i="15"/>
  <c r="AU13" i="15"/>
  <c r="AT13" i="15"/>
  <c r="AS13" i="15"/>
  <c r="AR13" i="15"/>
  <c r="AQ13" i="15"/>
  <c r="AP13" i="15"/>
  <c r="AO13" i="15"/>
  <c r="AN13" i="15"/>
  <c r="AM13" i="15"/>
  <c r="AL13" i="15"/>
  <c r="AK13" i="15"/>
  <c r="AJ13" i="15"/>
  <c r="AI13" i="15"/>
  <c r="AH13" i="15"/>
  <c r="BA12" i="15"/>
  <c r="AZ12" i="15"/>
  <c r="AY12" i="15"/>
  <c r="AX12" i="15"/>
  <c r="AW12" i="15"/>
  <c r="AV12" i="15"/>
  <c r="AU12" i="15"/>
  <c r="AT12" i="15"/>
  <c r="AS12" i="15"/>
  <c r="AR12" i="15"/>
  <c r="AQ12" i="15"/>
  <c r="AP12" i="15"/>
  <c r="AO12" i="15"/>
  <c r="AN12" i="15"/>
  <c r="AM12" i="15"/>
  <c r="AL12" i="15"/>
  <c r="AK12" i="15"/>
  <c r="AJ12" i="15"/>
  <c r="AI12" i="15"/>
  <c r="AH12" i="15"/>
  <c r="BA11" i="15"/>
  <c r="X18" i="15" s="1"/>
  <c r="AZ11" i="15"/>
  <c r="W18" i="15" s="1"/>
  <c r="AY11" i="15"/>
  <c r="V18" i="15" s="1"/>
  <c r="AX11" i="15"/>
  <c r="U18" i="15" s="1"/>
  <c r="AW11" i="15"/>
  <c r="T18" i="15" s="1"/>
  <c r="AV11" i="15"/>
  <c r="S18" i="15" s="1"/>
  <c r="AU11" i="15"/>
  <c r="R18" i="15" s="1"/>
  <c r="AT11" i="15"/>
  <c r="Q18" i="15" s="1"/>
  <c r="AS11" i="15"/>
  <c r="P18" i="15" s="1"/>
  <c r="AR11" i="15"/>
  <c r="O18" i="15" s="1"/>
  <c r="AQ11" i="15"/>
  <c r="N18" i="15" s="1"/>
  <c r="AP11" i="15"/>
  <c r="M18" i="15" s="1"/>
  <c r="AO11" i="15"/>
  <c r="L18" i="15" s="1"/>
  <c r="AN11" i="15"/>
  <c r="K18" i="15" s="1"/>
  <c r="AM11" i="15"/>
  <c r="J18" i="15" s="1"/>
  <c r="AL11" i="15"/>
  <c r="I18" i="15" s="1"/>
  <c r="AK11" i="15"/>
  <c r="H18" i="15" s="1"/>
  <c r="AJ11" i="15"/>
  <c r="G18" i="15" s="1"/>
  <c r="AI11" i="15"/>
  <c r="F18" i="15" s="1"/>
  <c r="AH11" i="15"/>
  <c r="E18" i="15" s="1"/>
  <c r="O19" i="15" l="1"/>
  <c r="E19" i="15"/>
  <c r="X26" i="14" l="1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A13" i="14"/>
  <c r="AH75" i="14" s="1"/>
  <c r="AZ13" i="14"/>
  <c r="AH72" i="14" s="1"/>
  <c r="AY13" i="14"/>
  <c r="AH69" i="14" s="1"/>
  <c r="AX13" i="14"/>
  <c r="AH66" i="14" s="1"/>
  <c r="AW13" i="14"/>
  <c r="AH63" i="14" s="1"/>
  <c r="AV13" i="14"/>
  <c r="AH60" i="14" s="1"/>
  <c r="AU13" i="14"/>
  <c r="AH57" i="14" s="1"/>
  <c r="AT13" i="14"/>
  <c r="AH54" i="14" s="1"/>
  <c r="AS13" i="14"/>
  <c r="AH51" i="14" s="1"/>
  <c r="AR13" i="14"/>
  <c r="AH48" i="14" s="1"/>
  <c r="AQ13" i="14"/>
  <c r="AH45" i="14" s="1"/>
  <c r="AP13" i="14"/>
  <c r="AH42" i="14" s="1"/>
  <c r="AO13" i="14"/>
  <c r="AH39" i="14" s="1"/>
  <c r="AN13" i="14"/>
  <c r="AH36" i="14" s="1"/>
  <c r="AM13" i="14"/>
  <c r="AH33" i="14" s="1"/>
  <c r="AL13" i="14"/>
  <c r="AH30" i="14" s="1"/>
  <c r="AK13" i="14"/>
  <c r="AH27" i="14" s="1"/>
  <c r="AJ13" i="14"/>
  <c r="AH24" i="14" s="1"/>
  <c r="AI13" i="14"/>
  <c r="AH21" i="14" s="1"/>
  <c r="AH13" i="14"/>
  <c r="AH18" i="14" s="1"/>
  <c r="BA12" i="14"/>
  <c r="AH74" i="14" s="1"/>
  <c r="AZ12" i="14"/>
  <c r="AH71" i="14" s="1"/>
  <c r="AY12" i="14"/>
  <c r="AH68" i="14" s="1"/>
  <c r="AX12" i="14"/>
  <c r="AH65" i="14" s="1"/>
  <c r="AW12" i="14"/>
  <c r="AH62" i="14" s="1"/>
  <c r="AV12" i="14"/>
  <c r="AH59" i="14" s="1"/>
  <c r="AU12" i="14"/>
  <c r="AH56" i="14" s="1"/>
  <c r="AT12" i="14"/>
  <c r="AH53" i="14" s="1"/>
  <c r="AS12" i="14"/>
  <c r="AH50" i="14" s="1"/>
  <c r="AR12" i="14"/>
  <c r="AH47" i="14" s="1"/>
  <c r="AQ12" i="14"/>
  <c r="AH44" i="14" s="1"/>
  <c r="AP12" i="14"/>
  <c r="AH41" i="14" s="1"/>
  <c r="AO12" i="14"/>
  <c r="AH38" i="14" s="1"/>
  <c r="AN12" i="14"/>
  <c r="AH35" i="14" s="1"/>
  <c r="AM12" i="14"/>
  <c r="AH32" i="14" s="1"/>
  <c r="AL12" i="14"/>
  <c r="AH29" i="14" s="1"/>
  <c r="AK12" i="14"/>
  <c r="AH26" i="14" s="1"/>
  <c r="AJ12" i="14"/>
  <c r="AH23" i="14" s="1"/>
  <c r="AI12" i="14"/>
  <c r="AH20" i="14" s="1"/>
  <c r="AH12" i="14"/>
  <c r="AH17" i="14" s="1"/>
  <c r="BA11" i="14"/>
  <c r="AZ11" i="14"/>
  <c r="AY11" i="14"/>
  <c r="AX11" i="14"/>
  <c r="AW11" i="14"/>
  <c r="AV11" i="14"/>
  <c r="AU11" i="14"/>
  <c r="AT11" i="14"/>
  <c r="AS11" i="14"/>
  <c r="AR11" i="14"/>
  <c r="AQ11" i="14"/>
  <c r="AP11" i="14"/>
  <c r="AO11" i="14"/>
  <c r="AN11" i="14"/>
  <c r="AM11" i="14"/>
  <c r="AL11" i="14"/>
  <c r="AK11" i="14"/>
  <c r="AJ11" i="14"/>
  <c r="AI11" i="14"/>
  <c r="AH11" i="14"/>
  <c r="E18" i="14" l="1"/>
  <c r="AH16" i="14"/>
  <c r="M18" i="14"/>
  <c r="AH40" i="14"/>
  <c r="Q18" i="14"/>
  <c r="AH52" i="14"/>
  <c r="U18" i="14"/>
  <c r="AH64" i="14"/>
  <c r="F18" i="14"/>
  <c r="AH19" i="14"/>
  <c r="J18" i="14"/>
  <c r="AH31" i="14"/>
  <c r="R18" i="14"/>
  <c r="AH55" i="14"/>
  <c r="V18" i="14"/>
  <c r="AH67" i="14"/>
  <c r="G18" i="14"/>
  <c r="AH22" i="14"/>
  <c r="K18" i="14"/>
  <c r="AH34" i="14"/>
  <c r="O18" i="14"/>
  <c r="AH46" i="14"/>
  <c r="S18" i="14"/>
  <c r="AH58" i="14"/>
  <c r="W18" i="14"/>
  <c r="AH70" i="14"/>
  <c r="I18" i="14"/>
  <c r="AH28" i="14"/>
  <c r="N18" i="14"/>
  <c r="AH43" i="14"/>
  <c r="H18" i="14"/>
  <c r="AH25" i="14"/>
  <c r="L18" i="14"/>
  <c r="AH37" i="14"/>
  <c r="P18" i="14"/>
  <c r="AH49" i="14"/>
  <c r="T18" i="14"/>
  <c r="AH61" i="14"/>
  <c r="X18" i="14"/>
  <c r="AH73" i="14"/>
  <c r="O19" i="14"/>
  <c r="E19" i="14" l="1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D25" i="13"/>
  <c r="C25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2" i="13"/>
  <c r="BA13" i="13"/>
  <c r="AH75" i="13" s="1"/>
  <c r="AZ13" i="13"/>
  <c r="AH72" i="13" s="1"/>
  <c r="AY13" i="13"/>
  <c r="AH69" i="13" s="1"/>
  <c r="AX13" i="13"/>
  <c r="AH66" i="13" s="1"/>
  <c r="AW13" i="13"/>
  <c r="AH63" i="13" s="1"/>
  <c r="AV13" i="13"/>
  <c r="AH60" i="13" s="1"/>
  <c r="AU13" i="13"/>
  <c r="AH57" i="13" s="1"/>
  <c r="AT13" i="13"/>
  <c r="AH54" i="13" s="1"/>
  <c r="AS13" i="13"/>
  <c r="AH51" i="13" s="1"/>
  <c r="AR13" i="13"/>
  <c r="AH48" i="13" s="1"/>
  <c r="AQ13" i="13"/>
  <c r="AH45" i="13" s="1"/>
  <c r="AP13" i="13"/>
  <c r="AH42" i="13" s="1"/>
  <c r="AO13" i="13"/>
  <c r="AH39" i="13" s="1"/>
  <c r="AN13" i="13"/>
  <c r="AH36" i="13" s="1"/>
  <c r="AM13" i="13"/>
  <c r="AH33" i="13" s="1"/>
  <c r="AL13" i="13"/>
  <c r="AH30" i="13" s="1"/>
  <c r="AK13" i="13"/>
  <c r="AH27" i="13" s="1"/>
  <c r="AJ13" i="13"/>
  <c r="AH24" i="13" s="1"/>
  <c r="AI13" i="13"/>
  <c r="AH21" i="13" s="1"/>
  <c r="AH13" i="13"/>
  <c r="AH18" i="13" s="1"/>
  <c r="BA12" i="13"/>
  <c r="AH74" i="13" s="1"/>
  <c r="AZ12" i="13"/>
  <c r="AH71" i="13" s="1"/>
  <c r="AY12" i="13"/>
  <c r="AH68" i="13" s="1"/>
  <c r="AX12" i="13"/>
  <c r="AH65" i="13" s="1"/>
  <c r="AW12" i="13"/>
  <c r="AH62" i="13" s="1"/>
  <c r="AV12" i="13"/>
  <c r="AH59" i="13" s="1"/>
  <c r="AU12" i="13"/>
  <c r="AH56" i="13" s="1"/>
  <c r="AT12" i="13"/>
  <c r="AH53" i="13" s="1"/>
  <c r="AS12" i="13"/>
  <c r="AH50" i="13" s="1"/>
  <c r="AR12" i="13"/>
  <c r="AH47" i="13" s="1"/>
  <c r="AQ12" i="13"/>
  <c r="AH44" i="13" s="1"/>
  <c r="AP12" i="13"/>
  <c r="AH41" i="13" s="1"/>
  <c r="AO12" i="13"/>
  <c r="AH38" i="13" s="1"/>
  <c r="AN12" i="13"/>
  <c r="AH35" i="13" s="1"/>
  <c r="AM12" i="13"/>
  <c r="AH32" i="13" s="1"/>
  <c r="AL12" i="13"/>
  <c r="AH29" i="13" s="1"/>
  <c r="AK12" i="13"/>
  <c r="AH26" i="13" s="1"/>
  <c r="AJ12" i="13"/>
  <c r="AH23" i="13" s="1"/>
  <c r="AI12" i="13"/>
  <c r="AH20" i="13" s="1"/>
  <c r="AH12" i="13"/>
  <c r="AH17" i="13" s="1"/>
  <c r="BA11" i="13"/>
  <c r="AZ11" i="13"/>
  <c r="AY11" i="13"/>
  <c r="AX11" i="13"/>
  <c r="AW11" i="13"/>
  <c r="AV11" i="13"/>
  <c r="AU11" i="13"/>
  <c r="AT11" i="13"/>
  <c r="AS11" i="13"/>
  <c r="AR11" i="13"/>
  <c r="AQ11" i="13"/>
  <c r="AP11" i="13"/>
  <c r="AO11" i="13"/>
  <c r="AN11" i="13"/>
  <c r="AM11" i="13"/>
  <c r="AL11" i="13"/>
  <c r="AK11" i="13"/>
  <c r="AJ11" i="13"/>
  <c r="AI11" i="13"/>
  <c r="AH11" i="13"/>
  <c r="H18" i="13" l="1"/>
  <c r="AH25" i="13"/>
  <c r="P18" i="13"/>
  <c r="AH49" i="13"/>
  <c r="T18" i="13"/>
  <c r="AH61" i="13"/>
  <c r="E18" i="13"/>
  <c r="AH16" i="13"/>
  <c r="I18" i="13"/>
  <c r="AH28" i="13"/>
  <c r="Q18" i="13"/>
  <c r="AH52" i="13"/>
  <c r="U18" i="13"/>
  <c r="AH64" i="13"/>
  <c r="F18" i="13"/>
  <c r="AH19" i="13"/>
  <c r="J18" i="13"/>
  <c r="AH31" i="13"/>
  <c r="N18" i="13"/>
  <c r="AH43" i="13"/>
  <c r="R18" i="13"/>
  <c r="AH55" i="13"/>
  <c r="V18" i="13"/>
  <c r="AH67" i="13"/>
  <c r="L18" i="13"/>
  <c r="AH37" i="13"/>
  <c r="X18" i="13"/>
  <c r="AH73" i="13"/>
  <c r="M18" i="13"/>
  <c r="AH40" i="13"/>
  <c r="G18" i="13"/>
  <c r="AH22" i="13"/>
  <c r="K18" i="13"/>
  <c r="AH34" i="13"/>
  <c r="O18" i="13"/>
  <c r="AH46" i="13"/>
  <c r="S18" i="13"/>
  <c r="AH58" i="13"/>
  <c r="W18" i="13"/>
  <c r="AH70" i="13"/>
  <c r="E19" i="13"/>
  <c r="O19" i="13" l="1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A13" i="12"/>
  <c r="AH75" i="12" s="1"/>
  <c r="AZ13" i="12"/>
  <c r="AH72" i="12" s="1"/>
  <c r="AY13" i="12"/>
  <c r="AH69" i="12" s="1"/>
  <c r="AX13" i="12"/>
  <c r="AH66" i="12" s="1"/>
  <c r="AW13" i="12"/>
  <c r="AH63" i="12" s="1"/>
  <c r="AV13" i="12"/>
  <c r="AH60" i="12" s="1"/>
  <c r="AU13" i="12"/>
  <c r="AH57" i="12" s="1"/>
  <c r="AT13" i="12"/>
  <c r="AH54" i="12" s="1"/>
  <c r="AS13" i="12"/>
  <c r="AH51" i="12" s="1"/>
  <c r="AR13" i="12"/>
  <c r="AH48" i="12" s="1"/>
  <c r="AQ13" i="12"/>
  <c r="AH45" i="12" s="1"/>
  <c r="AP13" i="12"/>
  <c r="AH42" i="12" s="1"/>
  <c r="AO13" i="12"/>
  <c r="AH39" i="12" s="1"/>
  <c r="AN13" i="12"/>
  <c r="AH36" i="12" s="1"/>
  <c r="AM13" i="12"/>
  <c r="AH33" i="12" s="1"/>
  <c r="AL13" i="12"/>
  <c r="AH30" i="12" s="1"/>
  <c r="AK13" i="12"/>
  <c r="AH27" i="12" s="1"/>
  <c r="AJ13" i="12"/>
  <c r="AH24" i="12" s="1"/>
  <c r="AI13" i="12"/>
  <c r="AH21" i="12" s="1"/>
  <c r="AH13" i="12"/>
  <c r="AH18" i="12" s="1"/>
  <c r="BA12" i="12"/>
  <c r="AH74" i="12" s="1"/>
  <c r="AZ12" i="12"/>
  <c r="AH71" i="12" s="1"/>
  <c r="AY12" i="12"/>
  <c r="AH68" i="12" s="1"/>
  <c r="AX12" i="12"/>
  <c r="AH65" i="12" s="1"/>
  <c r="AW12" i="12"/>
  <c r="AH62" i="12" s="1"/>
  <c r="AV12" i="12"/>
  <c r="AH59" i="12" s="1"/>
  <c r="AU12" i="12"/>
  <c r="AH56" i="12" s="1"/>
  <c r="AT12" i="12"/>
  <c r="AH53" i="12" s="1"/>
  <c r="AS12" i="12"/>
  <c r="AH50" i="12" s="1"/>
  <c r="AR12" i="12"/>
  <c r="AH47" i="12" s="1"/>
  <c r="AQ12" i="12"/>
  <c r="AH44" i="12" s="1"/>
  <c r="AP12" i="12"/>
  <c r="AH41" i="12" s="1"/>
  <c r="AO12" i="12"/>
  <c r="AH38" i="12" s="1"/>
  <c r="AN12" i="12"/>
  <c r="AH35" i="12" s="1"/>
  <c r="AM12" i="12"/>
  <c r="AH32" i="12" s="1"/>
  <c r="AL12" i="12"/>
  <c r="AH29" i="12" s="1"/>
  <c r="AK12" i="12"/>
  <c r="AH26" i="12" s="1"/>
  <c r="AJ12" i="12"/>
  <c r="AH23" i="12" s="1"/>
  <c r="AI12" i="12"/>
  <c r="AH20" i="12" s="1"/>
  <c r="AH12" i="12"/>
  <c r="AH17" i="12" s="1"/>
  <c r="BA11" i="12"/>
  <c r="AZ11" i="12"/>
  <c r="AY11" i="12"/>
  <c r="AX11" i="12"/>
  <c r="AW11" i="12"/>
  <c r="AV11" i="12"/>
  <c r="AU11" i="12"/>
  <c r="AT11" i="12"/>
  <c r="AS11" i="12"/>
  <c r="AR11" i="12"/>
  <c r="AQ11" i="12"/>
  <c r="AP11" i="12"/>
  <c r="AO11" i="12"/>
  <c r="AN11" i="12"/>
  <c r="AM11" i="12"/>
  <c r="AL11" i="12"/>
  <c r="AK11" i="12"/>
  <c r="AJ11" i="12"/>
  <c r="AI11" i="12"/>
  <c r="AH11" i="12"/>
  <c r="H18" i="12" l="1"/>
  <c r="AH25" i="12"/>
  <c r="L18" i="12"/>
  <c r="AH37" i="12"/>
  <c r="T18" i="12"/>
  <c r="AH61" i="12"/>
  <c r="X18" i="12"/>
  <c r="AH73" i="12"/>
  <c r="E18" i="12"/>
  <c r="AH16" i="12"/>
  <c r="M18" i="12"/>
  <c r="AH40" i="12"/>
  <c r="Q18" i="12"/>
  <c r="AH52" i="12"/>
  <c r="U18" i="12"/>
  <c r="AH64" i="12"/>
  <c r="F18" i="12"/>
  <c r="AH19" i="12"/>
  <c r="J18" i="12"/>
  <c r="AH31" i="12"/>
  <c r="N18" i="12"/>
  <c r="AH43" i="12"/>
  <c r="R18" i="12"/>
  <c r="AH55" i="12"/>
  <c r="V18" i="12"/>
  <c r="AH67" i="12"/>
  <c r="P18" i="12"/>
  <c r="AH49" i="12"/>
  <c r="I18" i="12"/>
  <c r="AH28" i="12"/>
  <c r="G18" i="12"/>
  <c r="AH22" i="12"/>
  <c r="K18" i="12"/>
  <c r="AH34" i="12"/>
  <c r="O18" i="12"/>
  <c r="AH46" i="12"/>
  <c r="S18" i="12"/>
  <c r="AH58" i="12"/>
  <c r="W18" i="12"/>
  <c r="AH70" i="12"/>
  <c r="E19" i="12"/>
  <c r="O19" i="12" l="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A13" i="11"/>
  <c r="AH75" i="11" s="1"/>
  <c r="AZ13" i="11"/>
  <c r="AH72" i="11" s="1"/>
  <c r="AY13" i="11"/>
  <c r="AH69" i="11" s="1"/>
  <c r="AX13" i="11"/>
  <c r="AH66" i="11" s="1"/>
  <c r="AW13" i="11"/>
  <c r="AH63" i="11" s="1"/>
  <c r="AV13" i="11"/>
  <c r="AH60" i="11" s="1"/>
  <c r="AU13" i="11"/>
  <c r="AH57" i="11" s="1"/>
  <c r="AT13" i="11"/>
  <c r="AH54" i="11" s="1"/>
  <c r="AS13" i="11"/>
  <c r="AH51" i="11" s="1"/>
  <c r="AR13" i="11"/>
  <c r="AH48" i="11" s="1"/>
  <c r="AQ13" i="11"/>
  <c r="AH45" i="11" s="1"/>
  <c r="AP13" i="11"/>
  <c r="AH42" i="11" s="1"/>
  <c r="AO13" i="11"/>
  <c r="AH39" i="11" s="1"/>
  <c r="AN13" i="11"/>
  <c r="AH36" i="11" s="1"/>
  <c r="AM13" i="11"/>
  <c r="AH33" i="11" s="1"/>
  <c r="AL13" i="11"/>
  <c r="AH30" i="11" s="1"/>
  <c r="AK13" i="11"/>
  <c r="AH27" i="11" s="1"/>
  <c r="AJ13" i="11"/>
  <c r="AH24" i="11" s="1"/>
  <c r="AI13" i="11"/>
  <c r="AH21" i="11" s="1"/>
  <c r="AH13" i="11"/>
  <c r="AH18" i="11" s="1"/>
  <c r="BA12" i="11"/>
  <c r="AH74" i="11" s="1"/>
  <c r="AZ12" i="11"/>
  <c r="AH71" i="11" s="1"/>
  <c r="AY12" i="11"/>
  <c r="AH68" i="11" s="1"/>
  <c r="AX12" i="11"/>
  <c r="AH65" i="11" s="1"/>
  <c r="AW12" i="11"/>
  <c r="AH62" i="11" s="1"/>
  <c r="AV12" i="11"/>
  <c r="AH59" i="11" s="1"/>
  <c r="AU12" i="11"/>
  <c r="AH56" i="11" s="1"/>
  <c r="AT12" i="11"/>
  <c r="AH53" i="11" s="1"/>
  <c r="AS12" i="11"/>
  <c r="AH50" i="11" s="1"/>
  <c r="AR12" i="11"/>
  <c r="AH47" i="11" s="1"/>
  <c r="AQ12" i="11"/>
  <c r="AH44" i="11" s="1"/>
  <c r="AP12" i="11"/>
  <c r="AH41" i="11" s="1"/>
  <c r="AO12" i="11"/>
  <c r="AH38" i="11" s="1"/>
  <c r="AN12" i="11"/>
  <c r="AH35" i="11" s="1"/>
  <c r="AM12" i="11"/>
  <c r="AH32" i="11" s="1"/>
  <c r="AL12" i="11"/>
  <c r="AH29" i="11" s="1"/>
  <c r="AK12" i="11"/>
  <c r="AH26" i="11" s="1"/>
  <c r="AJ12" i="11"/>
  <c r="AH23" i="11" s="1"/>
  <c r="AI12" i="11"/>
  <c r="AH20" i="11" s="1"/>
  <c r="AH12" i="11"/>
  <c r="AH17" i="11" s="1"/>
  <c r="BA11" i="11"/>
  <c r="AZ11" i="11"/>
  <c r="AY11" i="11"/>
  <c r="AX11" i="11"/>
  <c r="AW11" i="11"/>
  <c r="AV11" i="11"/>
  <c r="AU11" i="11"/>
  <c r="AT11" i="11"/>
  <c r="AS11" i="11"/>
  <c r="AR11" i="11"/>
  <c r="AQ11" i="11"/>
  <c r="AP11" i="11"/>
  <c r="AO11" i="11"/>
  <c r="AN11" i="11"/>
  <c r="AM11" i="11"/>
  <c r="AL11" i="11"/>
  <c r="AK11" i="11"/>
  <c r="AJ11" i="11"/>
  <c r="AI11" i="11"/>
  <c r="AH11" i="11"/>
  <c r="L18" i="11" l="1"/>
  <c r="AH37" i="11"/>
  <c r="P18" i="11"/>
  <c r="AH49" i="11"/>
  <c r="X18" i="11"/>
  <c r="AH73" i="11"/>
  <c r="I18" i="11"/>
  <c r="AH28" i="11"/>
  <c r="M18" i="11"/>
  <c r="AH40" i="11"/>
  <c r="U18" i="11"/>
  <c r="AH64" i="11"/>
  <c r="F18" i="11"/>
  <c r="AH19" i="11"/>
  <c r="J18" i="11"/>
  <c r="AH31" i="11"/>
  <c r="N18" i="11"/>
  <c r="AH43" i="11"/>
  <c r="R18" i="11"/>
  <c r="AH55" i="11"/>
  <c r="V18" i="11"/>
  <c r="AH67" i="11"/>
  <c r="H18" i="11"/>
  <c r="AH25" i="11"/>
  <c r="T18" i="11"/>
  <c r="AH61" i="11"/>
  <c r="E18" i="11"/>
  <c r="AH16" i="11"/>
  <c r="Q18" i="11"/>
  <c r="AH52" i="11"/>
  <c r="G18" i="11"/>
  <c r="AH22" i="11"/>
  <c r="K18" i="11"/>
  <c r="AH34" i="11"/>
  <c r="O18" i="11"/>
  <c r="O19" i="11" s="1"/>
  <c r="AH46" i="11"/>
  <c r="S18" i="11"/>
  <c r="AH58" i="11"/>
  <c r="W18" i="11"/>
  <c r="AH70" i="11"/>
  <c r="E19" i="11" l="1"/>
  <c r="AH11" i="10"/>
  <c r="AH16" i="10" s="1"/>
  <c r="AI11" i="10"/>
  <c r="AH19" i="10" s="1"/>
  <c r="AJ11" i="10"/>
  <c r="AH22" i="10" s="1"/>
  <c r="AK11" i="10"/>
  <c r="AH25" i="10" s="1"/>
  <c r="AL11" i="10"/>
  <c r="AH28" i="10" s="1"/>
  <c r="AM11" i="10"/>
  <c r="AH31" i="10" s="1"/>
  <c r="AN11" i="10"/>
  <c r="AH34" i="10" s="1"/>
  <c r="AO11" i="10"/>
  <c r="AH37" i="10" s="1"/>
  <c r="AP11" i="10"/>
  <c r="AH40" i="10" s="1"/>
  <c r="AQ11" i="10"/>
  <c r="AH43" i="10" s="1"/>
  <c r="AR11" i="10"/>
  <c r="AH46" i="10" s="1"/>
  <c r="AS11" i="10"/>
  <c r="AH49" i="10" s="1"/>
  <c r="AT11" i="10"/>
  <c r="AH52" i="10" s="1"/>
  <c r="AU11" i="10"/>
  <c r="AH55" i="10" s="1"/>
  <c r="AV11" i="10"/>
  <c r="AH58" i="10" s="1"/>
  <c r="AW11" i="10"/>
  <c r="AH61" i="10" s="1"/>
  <c r="AX11" i="10"/>
  <c r="AH64" i="10" s="1"/>
  <c r="AY11" i="10"/>
  <c r="AH67" i="10" s="1"/>
  <c r="AZ11" i="10"/>
  <c r="AH70" i="10" s="1"/>
  <c r="BA11" i="10"/>
  <c r="AH73" i="10" s="1"/>
  <c r="AH12" i="10"/>
  <c r="AH17" i="10" s="1"/>
  <c r="AI12" i="10"/>
  <c r="AH20" i="10" s="1"/>
  <c r="AJ12" i="10"/>
  <c r="AH23" i="10" s="1"/>
  <c r="AK12" i="10"/>
  <c r="AH26" i="10" s="1"/>
  <c r="AL12" i="10"/>
  <c r="AH29" i="10" s="1"/>
  <c r="AM12" i="10"/>
  <c r="AH32" i="10" s="1"/>
  <c r="AN12" i="10"/>
  <c r="AH35" i="10" s="1"/>
  <c r="AO12" i="10"/>
  <c r="AH38" i="10" s="1"/>
  <c r="AP12" i="10"/>
  <c r="AH41" i="10" s="1"/>
  <c r="AQ12" i="10"/>
  <c r="AH44" i="10" s="1"/>
  <c r="AR12" i="10"/>
  <c r="AH47" i="10" s="1"/>
  <c r="AS12" i="10"/>
  <c r="AH50" i="10" s="1"/>
  <c r="AT12" i="10"/>
  <c r="AH53" i="10" s="1"/>
  <c r="AU12" i="10"/>
  <c r="AH56" i="10" s="1"/>
  <c r="AV12" i="10"/>
  <c r="AH59" i="10" s="1"/>
  <c r="AW12" i="10"/>
  <c r="AH62" i="10" s="1"/>
  <c r="AX12" i="10"/>
  <c r="AH65" i="10" s="1"/>
  <c r="AY12" i="10"/>
  <c r="AH68" i="10" s="1"/>
  <c r="AZ12" i="10"/>
  <c r="AH71" i="10" s="1"/>
  <c r="BA12" i="10"/>
  <c r="AH74" i="10" s="1"/>
  <c r="AH13" i="10"/>
  <c r="AH18" i="10" s="1"/>
  <c r="AI13" i="10"/>
  <c r="AH21" i="10" s="1"/>
  <c r="AJ13" i="10"/>
  <c r="AH24" i="10" s="1"/>
  <c r="AK13" i="10"/>
  <c r="AH27" i="10" s="1"/>
  <c r="AL13" i="10"/>
  <c r="AH30" i="10" s="1"/>
  <c r="AM13" i="10"/>
  <c r="AH33" i="10" s="1"/>
  <c r="AN13" i="10"/>
  <c r="AH36" i="10" s="1"/>
  <c r="AO13" i="10"/>
  <c r="AH39" i="10" s="1"/>
  <c r="AP13" i="10"/>
  <c r="AH42" i="10" s="1"/>
  <c r="AQ13" i="10"/>
  <c r="AH45" i="10" s="1"/>
  <c r="AR13" i="10"/>
  <c r="AH48" i="10" s="1"/>
  <c r="AS13" i="10"/>
  <c r="AH51" i="10" s="1"/>
  <c r="AT13" i="10"/>
  <c r="AH54" i="10" s="1"/>
  <c r="AU13" i="10"/>
  <c r="AH57" i="10" s="1"/>
  <c r="AV13" i="10"/>
  <c r="AH60" i="10" s="1"/>
  <c r="AW13" i="10"/>
  <c r="AH63" i="10" s="1"/>
  <c r="AX13" i="10"/>
  <c r="AH66" i="10" s="1"/>
  <c r="AY13" i="10"/>
  <c r="AH69" i="10" s="1"/>
  <c r="AZ13" i="10"/>
  <c r="AH72" i="10" s="1"/>
  <c r="BA13" i="10"/>
  <c r="AH75" i="10" s="1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X18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W18" i="10" l="1"/>
  <c r="O19" i="10"/>
  <c r="E19" i="10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C25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C24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BA13" i="9"/>
  <c r="AH75" i="9" s="1"/>
  <c r="AZ13" i="9"/>
  <c r="AH72" i="9" s="1"/>
  <c r="AY13" i="9"/>
  <c r="AH69" i="9" s="1"/>
  <c r="AX13" i="9"/>
  <c r="AH66" i="9" s="1"/>
  <c r="AW13" i="9"/>
  <c r="AH63" i="9" s="1"/>
  <c r="AV13" i="9"/>
  <c r="AH60" i="9" s="1"/>
  <c r="AU13" i="9"/>
  <c r="AH57" i="9" s="1"/>
  <c r="AT13" i="9"/>
  <c r="AH54" i="9" s="1"/>
  <c r="AS13" i="9"/>
  <c r="AH51" i="9" s="1"/>
  <c r="AR13" i="9"/>
  <c r="AH48" i="9" s="1"/>
  <c r="AQ13" i="9"/>
  <c r="AH45" i="9" s="1"/>
  <c r="AP13" i="9"/>
  <c r="AH42" i="9" s="1"/>
  <c r="AO13" i="9"/>
  <c r="AH39" i="9" s="1"/>
  <c r="AN13" i="9"/>
  <c r="AH36" i="9" s="1"/>
  <c r="AM13" i="9"/>
  <c r="AH33" i="9" s="1"/>
  <c r="AL13" i="9"/>
  <c r="AH30" i="9" s="1"/>
  <c r="AK13" i="9"/>
  <c r="AH27" i="9" s="1"/>
  <c r="AJ13" i="9"/>
  <c r="AH24" i="9" s="1"/>
  <c r="AI13" i="9"/>
  <c r="AH21" i="9" s="1"/>
  <c r="AH13" i="9"/>
  <c r="AH18" i="9" s="1"/>
  <c r="BA12" i="9"/>
  <c r="AH74" i="9" s="1"/>
  <c r="AZ12" i="9"/>
  <c r="AH71" i="9" s="1"/>
  <c r="AY12" i="9"/>
  <c r="AH68" i="9" s="1"/>
  <c r="AX12" i="9"/>
  <c r="AH65" i="9" s="1"/>
  <c r="AW12" i="9"/>
  <c r="AH62" i="9" s="1"/>
  <c r="AV12" i="9"/>
  <c r="AH59" i="9" s="1"/>
  <c r="AU12" i="9"/>
  <c r="AH56" i="9" s="1"/>
  <c r="AT12" i="9"/>
  <c r="AH53" i="9" s="1"/>
  <c r="AS12" i="9"/>
  <c r="AH50" i="9" s="1"/>
  <c r="AR12" i="9"/>
  <c r="AH47" i="9" s="1"/>
  <c r="AQ12" i="9"/>
  <c r="AH44" i="9" s="1"/>
  <c r="AP12" i="9"/>
  <c r="AH41" i="9" s="1"/>
  <c r="AO12" i="9"/>
  <c r="AH38" i="9" s="1"/>
  <c r="AN12" i="9"/>
  <c r="AH35" i="9" s="1"/>
  <c r="AM12" i="9"/>
  <c r="AH32" i="9" s="1"/>
  <c r="AL12" i="9"/>
  <c r="AH29" i="9" s="1"/>
  <c r="AK12" i="9"/>
  <c r="AH26" i="9" s="1"/>
  <c r="AJ12" i="9"/>
  <c r="AH23" i="9" s="1"/>
  <c r="AI12" i="9"/>
  <c r="AH20" i="9" s="1"/>
  <c r="AH12" i="9"/>
  <c r="AH17" i="9" s="1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J18" i="9" l="1"/>
  <c r="AH31" i="9"/>
  <c r="N18" i="9"/>
  <c r="AH43" i="9"/>
  <c r="V18" i="9"/>
  <c r="AH67" i="9"/>
  <c r="G18" i="9"/>
  <c r="AH22" i="9"/>
  <c r="K18" i="9"/>
  <c r="AH34" i="9"/>
  <c r="S18" i="9"/>
  <c r="AH58" i="9"/>
  <c r="H18" i="9"/>
  <c r="AH25" i="9"/>
  <c r="L18" i="9"/>
  <c r="AH37" i="9"/>
  <c r="P18" i="9"/>
  <c r="AH49" i="9"/>
  <c r="T18" i="9"/>
  <c r="AH61" i="9"/>
  <c r="X18" i="9"/>
  <c r="AH73" i="9"/>
  <c r="F18" i="9"/>
  <c r="AH19" i="9"/>
  <c r="R18" i="9"/>
  <c r="AH55" i="9"/>
  <c r="O18" i="9"/>
  <c r="AH46" i="9"/>
  <c r="W18" i="9"/>
  <c r="AH70" i="9"/>
  <c r="E18" i="9"/>
  <c r="AH16" i="9"/>
  <c r="I18" i="9"/>
  <c r="AH28" i="9"/>
  <c r="M18" i="9"/>
  <c r="AH40" i="9"/>
  <c r="Q18" i="9"/>
  <c r="AH52" i="9"/>
  <c r="U18" i="9"/>
  <c r="O19" i="9" s="1"/>
  <c r="AH64" i="9"/>
  <c r="E19" i="9" l="1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A13" i="8"/>
  <c r="AH75" i="8" s="1"/>
  <c r="AZ13" i="8"/>
  <c r="AH72" i="8" s="1"/>
  <c r="AY13" i="8"/>
  <c r="AH69" i="8" s="1"/>
  <c r="AX13" i="8"/>
  <c r="AH66" i="8" s="1"/>
  <c r="AW13" i="8"/>
  <c r="AH63" i="8" s="1"/>
  <c r="AV13" i="8"/>
  <c r="AH60" i="8" s="1"/>
  <c r="AU13" i="8"/>
  <c r="AH57" i="8" s="1"/>
  <c r="AT13" i="8"/>
  <c r="AH54" i="8" s="1"/>
  <c r="AS13" i="8"/>
  <c r="AH51" i="8" s="1"/>
  <c r="AR13" i="8"/>
  <c r="AH48" i="8" s="1"/>
  <c r="AQ13" i="8"/>
  <c r="AH45" i="8" s="1"/>
  <c r="AP13" i="8"/>
  <c r="AH42" i="8" s="1"/>
  <c r="AO13" i="8"/>
  <c r="AH39" i="8" s="1"/>
  <c r="AN13" i="8"/>
  <c r="AH36" i="8" s="1"/>
  <c r="AM13" i="8"/>
  <c r="AH33" i="8" s="1"/>
  <c r="AL13" i="8"/>
  <c r="AH30" i="8" s="1"/>
  <c r="AK13" i="8"/>
  <c r="AH27" i="8" s="1"/>
  <c r="AJ13" i="8"/>
  <c r="AH24" i="8" s="1"/>
  <c r="AI13" i="8"/>
  <c r="AH21" i="8" s="1"/>
  <c r="AH13" i="8"/>
  <c r="AH18" i="8" s="1"/>
  <c r="BA12" i="8"/>
  <c r="AH74" i="8" s="1"/>
  <c r="AZ12" i="8"/>
  <c r="AH71" i="8" s="1"/>
  <c r="AY12" i="8"/>
  <c r="AH68" i="8" s="1"/>
  <c r="AX12" i="8"/>
  <c r="AH65" i="8" s="1"/>
  <c r="AW12" i="8"/>
  <c r="AH62" i="8" s="1"/>
  <c r="AV12" i="8"/>
  <c r="AH59" i="8" s="1"/>
  <c r="AU12" i="8"/>
  <c r="AH56" i="8" s="1"/>
  <c r="AT12" i="8"/>
  <c r="AH53" i="8" s="1"/>
  <c r="AS12" i="8"/>
  <c r="AH50" i="8" s="1"/>
  <c r="AR12" i="8"/>
  <c r="AH47" i="8" s="1"/>
  <c r="AQ12" i="8"/>
  <c r="AH44" i="8" s="1"/>
  <c r="AP12" i="8"/>
  <c r="AH41" i="8" s="1"/>
  <c r="AO12" i="8"/>
  <c r="AH38" i="8" s="1"/>
  <c r="AN12" i="8"/>
  <c r="AH35" i="8" s="1"/>
  <c r="AM12" i="8"/>
  <c r="AH32" i="8" s="1"/>
  <c r="AL12" i="8"/>
  <c r="AH29" i="8" s="1"/>
  <c r="AK12" i="8"/>
  <c r="AH26" i="8" s="1"/>
  <c r="AJ12" i="8"/>
  <c r="AH23" i="8" s="1"/>
  <c r="AI12" i="8"/>
  <c r="AH20" i="8" s="1"/>
  <c r="AH12" i="8"/>
  <c r="AH17" i="8" s="1"/>
  <c r="BA11" i="8"/>
  <c r="AZ11" i="8"/>
  <c r="AY11" i="8"/>
  <c r="AX11" i="8"/>
  <c r="AW11" i="8"/>
  <c r="AV11" i="8"/>
  <c r="AU11" i="8"/>
  <c r="AT11" i="8"/>
  <c r="AS11" i="8"/>
  <c r="AR11" i="8"/>
  <c r="AQ11" i="8"/>
  <c r="AP11" i="8"/>
  <c r="AO11" i="8"/>
  <c r="AN11" i="8"/>
  <c r="AM11" i="8"/>
  <c r="AL11" i="8"/>
  <c r="AK11" i="8"/>
  <c r="AJ11" i="8"/>
  <c r="AI11" i="8"/>
  <c r="AH11" i="8"/>
  <c r="H18" i="8" l="1"/>
  <c r="AH25" i="8"/>
  <c r="P18" i="8"/>
  <c r="AH49" i="8"/>
  <c r="T18" i="8"/>
  <c r="AH61" i="8"/>
  <c r="E18" i="8"/>
  <c r="AH16" i="8"/>
  <c r="I18" i="8"/>
  <c r="AH28" i="8"/>
  <c r="Q18" i="8"/>
  <c r="AH52" i="8"/>
  <c r="U18" i="8"/>
  <c r="AH64" i="8"/>
  <c r="F18" i="8"/>
  <c r="AH19" i="8"/>
  <c r="J18" i="8"/>
  <c r="AH31" i="8"/>
  <c r="N18" i="8"/>
  <c r="AH43" i="8"/>
  <c r="R18" i="8"/>
  <c r="AH55" i="8"/>
  <c r="V18" i="8"/>
  <c r="AH67" i="8"/>
  <c r="L18" i="8"/>
  <c r="AH37" i="8"/>
  <c r="X18" i="8"/>
  <c r="AH73" i="8"/>
  <c r="M18" i="8"/>
  <c r="AH40" i="8"/>
  <c r="G18" i="8"/>
  <c r="AH22" i="8"/>
  <c r="K18" i="8"/>
  <c r="AH34" i="8"/>
  <c r="O18" i="8"/>
  <c r="AH46" i="8"/>
  <c r="S18" i="8"/>
  <c r="AH58" i="8"/>
  <c r="W18" i="8"/>
  <c r="AH70" i="8"/>
  <c r="E19" i="8"/>
  <c r="O19" i="8" l="1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A13" i="7"/>
  <c r="AH75" i="7" s="1"/>
  <c r="AZ13" i="7"/>
  <c r="AH72" i="7" s="1"/>
  <c r="AY13" i="7"/>
  <c r="AH69" i="7" s="1"/>
  <c r="AX13" i="7"/>
  <c r="AH66" i="7" s="1"/>
  <c r="AW13" i="7"/>
  <c r="AH63" i="7" s="1"/>
  <c r="AV13" i="7"/>
  <c r="AH60" i="7" s="1"/>
  <c r="AU13" i="7"/>
  <c r="AH57" i="7" s="1"/>
  <c r="AT13" i="7"/>
  <c r="AH54" i="7" s="1"/>
  <c r="AS13" i="7"/>
  <c r="AH51" i="7" s="1"/>
  <c r="AR13" i="7"/>
  <c r="AH48" i="7" s="1"/>
  <c r="AQ13" i="7"/>
  <c r="AH45" i="7" s="1"/>
  <c r="AP13" i="7"/>
  <c r="AH42" i="7" s="1"/>
  <c r="AO13" i="7"/>
  <c r="AH39" i="7" s="1"/>
  <c r="AN13" i="7"/>
  <c r="AH36" i="7" s="1"/>
  <c r="AM13" i="7"/>
  <c r="AH33" i="7" s="1"/>
  <c r="AL13" i="7"/>
  <c r="AH30" i="7" s="1"/>
  <c r="AK13" i="7"/>
  <c r="AH27" i="7" s="1"/>
  <c r="AJ13" i="7"/>
  <c r="AH24" i="7" s="1"/>
  <c r="AI13" i="7"/>
  <c r="AH21" i="7" s="1"/>
  <c r="AH13" i="7"/>
  <c r="AH18" i="7" s="1"/>
  <c r="BA12" i="7"/>
  <c r="AH74" i="7" s="1"/>
  <c r="AZ12" i="7"/>
  <c r="AH71" i="7" s="1"/>
  <c r="AY12" i="7"/>
  <c r="AH68" i="7" s="1"/>
  <c r="AX12" i="7"/>
  <c r="AH65" i="7" s="1"/>
  <c r="AW12" i="7"/>
  <c r="AH62" i="7" s="1"/>
  <c r="AV12" i="7"/>
  <c r="AH59" i="7" s="1"/>
  <c r="AU12" i="7"/>
  <c r="AH56" i="7" s="1"/>
  <c r="AT12" i="7"/>
  <c r="AH53" i="7" s="1"/>
  <c r="AS12" i="7"/>
  <c r="AH50" i="7" s="1"/>
  <c r="AR12" i="7"/>
  <c r="AH47" i="7" s="1"/>
  <c r="AQ12" i="7"/>
  <c r="AH44" i="7" s="1"/>
  <c r="AP12" i="7"/>
  <c r="AH41" i="7" s="1"/>
  <c r="AO12" i="7"/>
  <c r="AH38" i="7" s="1"/>
  <c r="AN12" i="7"/>
  <c r="AH35" i="7" s="1"/>
  <c r="AM12" i="7"/>
  <c r="AH32" i="7" s="1"/>
  <c r="AL12" i="7"/>
  <c r="AH29" i="7" s="1"/>
  <c r="AK12" i="7"/>
  <c r="AH26" i="7" s="1"/>
  <c r="AJ12" i="7"/>
  <c r="AH23" i="7" s="1"/>
  <c r="AI12" i="7"/>
  <c r="AH20" i="7" s="1"/>
  <c r="AH12" i="7"/>
  <c r="AH17" i="7" s="1"/>
  <c r="BA11" i="7"/>
  <c r="AZ11" i="7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AI11" i="7"/>
  <c r="AH11" i="7"/>
  <c r="H18" i="7" l="1"/>
  <c r="AH25" i="7"/>
  <c r="L18" i="7"/>
  <c r="AH37" i="7"/>
  <c r="T18" i="7"/>
  <c r="AH61" i="7"/>
  <c r="X18" i="7"/>
  <c r="AH73" i="7"/>
  <c r="E18" i="7"/>
  <c r="AH16" i="7"/>
  <c r="M18" i="7"/>
  <c r="AH40" i="7"/>
  <c r="Q18" i="7"/>
  <c r="AH52" i="7"/>
  <c r="U18" i="7"/>
  <c r="AH64" i="7"/>
  <c r="F18" i="7"/>
  <c r="AH19" i="7"/>
  <c r="J18" i="7"/>
  <c r="AH31" i="7"/>
  <c r="N18" i="7"/>
  <c r="AH43" i="7"/>
  <c r="R18" i="7"/>
  <c r="AH55" i="7"/>
  <c r="V18" i="7"/>
  <c r="AH67" i="7"/>
  <c r="P18" i="7"/>
  <c r="AH49" i="7"/>
  <c r="I18" i="7"/>
  <c r="AH28" i="7"/>
  <c r="G18" i="7"/>
  <c r="E19" i="7" s="1"/>
  <c r="AH22" i="7"/>
  <c r="K18" i="7"/>
  <c r="AH34" i="7"/>
  <c r="O18" i="7"/>
  <c r="AH46" i="7"/>
  <c r="S18" i="7"/>
  <c r="AH58" i="7"/>
  <c r="W18" i="7"/>
  <c r="AH70" i="7"/>
  <c r="O19" i="7" l="1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A13" i="6"/>
  <c r="AH75" i="6" s="1"/>
  <c r="AZ13" i="6"/>
  <c r="AH72" i="6" s="1"/>
  <c r="AY13" i="6"/>
  <c r="AH69" i="6" s="1"/>
  <c r="AX13" i="6"/>
  <c r="AH66" i="6" s="1"/>
  <c r="AW13" i="6"/>
  <c r="AH63" i="6" s="1"/>
  <c r="AV13" i="6"/>
  <c r="AH60" i="6" s="1"/>
  <c r="AU13" i="6"/>
  <c r="AH57" i="6" s="1"/>
  <c r="AT13" i="6"/>
  <c r="AH54" i="6" s="1"/>
  <c r="AS13" i="6"/>
  <c r="AH51" i="6" s="1"/>
  <c r="AR13" i="6"/>
  <c r="AH48" i="6" s="1"/>
  <c r="AQ13" i="6"/>
  <c r="AH45" i="6" s="1"/>
  <c r="AP13" i="6"/>
  <c r="AH42" i="6" s="1"/>
  <c r="AO13" i="6"/>
  <c r="AH39" i="6" s="1"/>
  <c r="AN13" i="6"/>
  <c r="AH36" i="6" s="1"/>
  <c r="AM13" i="6"/>
  <c r="AH33" i="6" s="1"/>
  <c r="AL13" i="6"/>
  <c r="AH30" i="6" s="1"/>
  <c r="AK13" i="6"/>
  <c r="AH27" i="6" s="1"/>
  <c r="AJ13" i="6"/>
  <c r="AH24" i="6" s="1"/>
  <c r="AI13" i="6"/>
  <c r="AH21" i="6" s="1"/>
  <c r="AH13" i="6"/>
  <c r="AH18" i="6" s="1"/>
  <c r="BA12" i="6"/>
  <c r="AH74" i="6" s="1"/>
  <c r="AZ12" i="6"/>
  <c r="AH71" i="6" s="1"/>
  <c r="AY12" i="6"/>
  <c r="AH68" i="6" s="1"/>
  <c r="AX12" i="6"/>
  <c r="AH65" i="6" s="1"/>
  <c r="AW12" i="6"/>
  <c r="AH62" i="6" s="1"/>
  <c r="AV12" i="6"/>
  <c r="AH59" i="6" s="1"/>
  <c r="AU12" i="6"/>
  <c r="AH56" i="6" s="1"/>
  <c r="AT12" i="6"/>
  <c r="AH53" i="6" s="1"/>
  <c r="AS12" i="6"/>
  <c r="AH50" i="6" s="1"/>
  <c r="AR12" i="6"/>
  <c r="AH47" i="6" s="1"/>
  <c r="AQ12" i="6"/>
  <c r="AH44" i="6" s="1"/>
  <c r="AP12" i="6"/>
  <c r="AH41" i="6" s="1"/>
  <c r="AO12" i="6"/>
  <c r="AH38" i="6" s="1"/>
  <c r="AN12" i="6"/>
  <c r="AH35" i="6" s="1"/>
  <c r="AM12" i="6"/>
  <c r="AH32" i="6" s="1"/>
  <c r="AL12" i="6"/>
  <c r="AH29" i="6" s="1"/>
  <c r="AK12" i="6"/>
  <c r="AH26" i="6" s="1"/>
  <c r="AJ12" i="6"/>
  <c r="AH23" i="6" s="1"/>
  <c r="AI12" i="6"/>
  <c r="AH20" i="6" s="1"/>
  <c r="AH12" i="6"/>
  <c r="AH17" i="6" s="1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F18" i="6" l="1"/>
  <c r="AH19" i="6"/>
  <c r="J18" i="6"/>
  <c r="AH31" i="6"/>
  <c r="R18" i="6"/>
  <c r="AH55" i="6"/>
  <c r="V18" i="6"/>
  <c r="AH67" i="6"/>
  <c r="G18" i="6"/>
  <c r="AH22" i="6"/>
  <c r="K18" i="6"/>
  <c r="AH34" i="6"/>
  <c r="S18" i="6"/>
  <c r="AH58" i="6"/>
  <c r="W18" i="6"/>
  <c r="AH70" i="6"/>
  <c r="H18" i="6"/>
  <c r="AH25" i="6"/>
  <c r="L18" i="6"/>
  <c r="AH37" i="6"/>
  <c r="P18" i="6"/>
  <c r="AH49" i="6"/>
  <c r="T18" i="6"/>
  <c r="AH61" i="6"/>
  <c r="X18" i="6"/>
  <c r="AH73" i="6"/>
  <c r="N18" i="6"/>
  <c r="AH43" i="6"/>
  <c r="O18" i="6"/>
  <c r="O19" i="6" s="1"/>
  <c r="AH46" i="6"/>
  <c r="E18" i="6"/>
  <c r="E19" i="6" s="1"/>
  <c r="AH16" i="6"/>
  <c r="I18" i="6"/>
  <c r="AH28" i="6"/>
  <c r="M18" i="6"/>
  <c r="AH40" i="6"/>
  <c r="Q18" i="6"/>
  <c r="AH52" i="6"/>
  <c r="U18" i="6"/>
  <c r="AH64" i="6"/>
  <c r="X26" i="5" l="1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A13" i="5"/>
  <c r="AH75" i="5" s="1"/>
  <c r="AZ13" i="5"/>
  <c r="AH72" i="5" s="1"/>
  <c r="AY13" i="5"/>
  <c r="AH69" i="5" s="1"/>
  <c r="AX13" i="5"/>
  <c r="AH66" i="5" s="1"/>
  <c r="AW13" i="5"/>
  <c r="AH63" i="5" s="1"/>
  <c r="AV13" i="5"/>
  <c r="AH60" i="5" s="1"/>
  <c r="AU13" i="5"/>
  <c r="AH57" i="5" s="1"/>
  <c r="AT13" i="5"/>
  <c r="AH54" i="5" s="1"/>
  <c r="AS13" i="5"/>
  <c r="AH51" i="5" s="1"/>
  <c r="AR13" i="5"/>
  <c r="AH48" i="5" s="1"/>
  <c r="AQ13" i="5"/>
  <c r="AH45" i="5" s="1"/>
  <c r="AP13" i="5"/>
  <c r="AH42" i="5" s="1"/>
  <c r="AO13" i="5"/>
  <c r="AH39" i="5" s="1"/>
  <c r="AN13" i="5"/>
  <c r="AH36" i="5" s="1"/>
  <c r="AM13" i="5"/>
  <c r="AH33" i="5" s="1"/>
  <c r="AL13" i="5"/>
  <c r="AH30" i="5" s="1"/>
  <c r="AK13" i="5"/>
  <c r="AH27" i="5" s="1"/>
  <c r="AJ13" i="5"/>
  <c r="AH24" i="5" s="1"/>
  <c r="AI13" i="5"/>
  <c r="AH21" i="5" s="1"/>
  <c r="AH13" i="5"/>
  <c r="AH18" i="5" s="1"/>
  <c r="BA12" i="5"/>
  <c r="AH74" i="5" s="1"/>
  <c r="AZ12" i="5"/>
  <c r="AH71" i="5" s="1"/>
  <c r="AY12" i="5"/>
  <c r="AH68" i="5" s="1"/>
  <c r="AX12" i="5"/>
  <c r="AH65" i="5" s="1"/>
  <c r="AW12" i="5"/>
  <c r="AH62" i="5" s="1"/>
  <c r="AV12" i="5"/>
  <c r="AH59" i="5" s="1"/>
  <c r="AU12" i="5"/>
  <c r="AH56" i="5" s="1"/>
  <c r="AT12" i="5"/>
  <c r="AH53" i="5" s="1"/>
  <c r="AS12" i="5"/>
  <c r="AH50" i="5" s="1"/>
  <c r="AR12" i="5"/>
  <c r="AH47" i="5" s="1"/>
  <c r="AQ12" i="5"/>
  <c r="AH44" i="5" s="1"/>
  <c r="AP12" i="5"/>
  <c r="AH41" i="5" s="1"/>
  <c r="AO12" i="5"/>
  <c r="AH38" i="5" s="1"/>
  <c r="AN12" i="5"/>
  <c r="AH35" i="5" s="1"/>
  <c r="AM12" i="5"/>
  <c r="AH32" i="5" s="1"/>
  <c r="AL12" i="5"/>
  <c r="AH29" i="5" s="1"/>
  <c r="AK12" i="5"/>
  <c r="AH26" i="5" s="1"/>
  <c r="AJ12" i="5"/>
  <c r="AH23" i="5" s="1"/>
  <c r="AI12" i="5"/>
  <c r="AH20" i="5" s="1"/>
  <c r="AH12" i="5"/>
  <c r="AH17" i="5" s="1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K18" i="5" l="1"/>
  <c r="AH34" i="5"/>
  <c r="O18" i="5"/>
  <c r="AH46" i="5"/>
  <c r="W18" i="5"/>
  <c r="AH70" i="5"/>
  <c r="H18" i="5"/>
  <c r="AH25" i="5"/>
  <c r="L18" i="5"/>
  <c r="AH37" i="5"/>
  <c r="T18" i="5"/>
  <c r="AH61" i="5"/>
  <c r="E18" i="5"/>
  <c r="AH16" i="5"/>
  <c r="I18" i="5"/>
  <c r="AH28" i="5"/>
  <c r="M18" i="5"/>
  <c r="AH40" i="5"/>
  <c r="Q18" i="5"/>
  <c r="AH52" i="5"/>
  <c r="U18" i="5"/>
  <c r="AH64" i="5"/>
  <c r="G18" i="5"/>
  <c r="AH22" i="5"/>
  <c r="S18" i="5"/>
  <c r="AH58" i="5"/>
  <c r="P18" i="5"/>
  <c r="AH49" i="5"/>
  <c r="X18" i="5"/>
  <c r="AH73" i="5"/>
  <c r="F18" i="5"/>
  <c r="E19" i="5" s="1"/>
  <c r="AH19" i="5"/>
  <c r="J18" i="5"/>
  <c r="AH31" i="5"/>
  <c r="N18" i="5"/>
  <c r="AH43" i="5"/>
  <c r="R18" i="5"/>
  <c r="AH55" i="5"/>
  <c r="V18" i="5"/>
  <c r="AH67" i="5"/>
  <c r="O19" i="5"/>
  <c r="X26" i="4" l="1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A13" i="4"/>
  <c r="AH75" i="4" s="1"/>
  <c r="AZ13" i="4"/>
  <c r="AH72" i="4" s="1"/>
  <c r="AY13" i="4"/>
  <c r="AH69" i="4" s="1"/>
  <c r="AX13" i="4"/>
  <c r="AH66" i="4" s="1"/>
  <c r="AW13" i="4"/>
  <c r="AH63" i="4" s="1"/>
  <c r="AV13" i="4"/>
  <c r="AH60" i="4" s="1"/>
  <c r="AU13" i="4"/>
  <c r="AH57" i="4" s="1"/>
  <c r="AT13" i="4"/>
  <c r="AH54" i="4" s="1"/>
  <c r="AS13" i="4"/>
  <c r="AH51" i="4" s="1"/>
  <c r="AR13" i="4"/>
  <c r="AH48" i="4" s="1"/>
  <c r="AQ13" i="4"/>
  <c r="AH45" i="4" s="1"/>
  <c r="AP13" i="4"/>
  <c r="AH42" i="4" s="1"/>
  <c r="AO13" i="4"/>
  <c r="AH39" i="4" s="1"/>
  <c r="AN13" i="4"/>
  <c r="AH36" i="4" s="1"/>
  <c r="AM13" i="4"/>
  <c r="AH33" i="4" s="1"/>
  <c r="AL13" i="4"/>
  <c r="AH30" i="4" s="1"/>
  <c r="AK13" i="4"/>
  <c r="AH27" i="4" s="1"/>
  <c r="AJ13" i="4"/>
  <c r="AH24" i="4" s="1"/>
  <c r="AI13" i="4"/>
  <c r="AH21" i="4" s="1"/>
  <c r="AH13" i="4"/>
  <c r="AH18" i="4" s="1"/>
  <c r="BA12" i="4"/>
  <c r="AH74" i="4" s="1"/>
  <c r="AZ12" i="4"/>
  <c r="AH71" i="4" s="1"/>
  <c r="AY12" i="4"/>
  <c r="AH68" i="4" s="1"/>
  <c r="AX12" i="4"/>
  <c r="AH65" i="4" s="1"/>
  <c r="AW12" i="4"/>
  <c r="AH62" i="4" s="1"/>
  <c r="AV12" i="4"/>
  <c r="AH59" i="4" s="1"/>
  <c r="AU12" i="4"/>
  <c r="AH56" i="4" s="1"/>
  <c r="AT12" i="4"/>
  <c r="AH53" i="4" s="1"/>
  <c r="AS12" i="4"/>
  <c r="AH50" i="4" s="1"/>
  <c r="AR12" i="4"/>
  <c r="AH47" i="4" s="1"/>
  <c r="AQ12" i="4"/>
  <c r="AH44" i="4" s="1"/>
  <c r="AP12" i="4"/>
  <c r="AH41" i="4" s="1"/>
  <c r="AO12" i="4"/>
  <c r="AH38" i="4" s="1"/>
  <c r="AN12" i="4"/>
  <c r="AH35" i="4" s="1"/>
  <c r="AM12" i="4"/>
  <c r="AH32" i="4" s="1"/>
  <c r="AL12" i="4"/>
  <c r="AH29" i="4" s="1"/>
  <c r="AK12" i="4"/>
  <c r="AH26" i="4" s="1"/>
  <c r="AJ12" i="4"/>
  <c r="AH23" i="4" s="1"/>
  <c r="AI12" i="4"/>
  <c r="AH20" i="4" s="1"/>
  <c r="AH12" i="4"/>
  <c r="AH17" i="4" s="1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K18" i="4" l="1"/>
  <c r="AH34" i="4"/>
  <c r="O18" i="4"/>
  <c r="AH46" i="4"/>
  <c r="W18" i="4"/>
  <c r="AH70" i="4"/>
  <c r="H18" i="4"/>
  <c r="AH25" i="4"/>
  <c r="P18" i="4"/>
  <c r="AH49" i="4"/>
  <c r="X18" i="4"/>
  <c r="AH73" i="4"/>
  <c r="E18" i="4"/>
  <c r="AH16" i="4"/>
  <c r="I18" i="4"/>
  <c r="AH28" i="4"/>
  <c r="M18" i="4"/>
  <c r="AH40" i="4"/>
  <c r="Q18" i="4"/>
  <c r="AH52" i="4"/>
  <c r="U18" i="4"/>
  <c r="AH64" i="4"/>
  <c r="G18" i="4"/>
  <c r="AH22" i="4"/>
  <c r="S18" i="4"/>
  <c r="AH58" i="4"/>
  <c r="L18" i="4"/>
  <c r="AH37" i="4"/>
  <c r="T18" i="4"/>
  <c r="AH61" i="4"/>
  <c r="F18" i="4"/>
  <c r="E19" i="4" s="1"/>
  <c r="AH19" i="4"/>
  <c r="J18" i="4"/>
  <c r="AH31" i="4"/>
  <c r="N18" i="4"/>
  <c r="AH43" i="4"/>
  <c r="R18" i="4"/>
  <c r="AH55" i="4"/>
  <c r="V18" i="4"/>
  <c r="AH67" i="4"/>
  <c r="O19" i="4" l="1"/>
</calcChain>
</file>

<file path=xl/sharedStrings.xml><?xml version="1.0" encoding="utf-8"?>
<sst xmlns="http://schemas.openxmlformats.org/spreadsheetml/2006/main" count="1490" uniqueCount="89">
  <si>
    <t>Baseline</t>
  </si>
  <si>
    <t>PCA-PH</t>
  </si>
  <si>
    <t>NCA-PH</t>
  </si>
  <si>
    <t>Period 1</t>
  </si>
  <si>
    <t>Period2</t>
  </si>
  <si>
    <t>Period 3</t>
  </si>
  <si>
    <t>Period 4</t>
  </si>
  <si>
    <t>Period 5</t>
  </si>
  <si>
    <t>Period 6</t>
  </si>
  <si>
    <t>Period 7</t>
  </si>
  <si>
    <t>Period 8</t>
  </si>
  <si>
    <t>Period 9</t>
  </si>
  <si>
    <t>Period 10</t>
  </si>
  <si>
    <t>High Dividend</t>
  </si>
  <si>
    <t>Monitors</t>
  </si>
  <si>
    <t>High Dividend Guess</t>
  </si>
  <si>
    <t>M1</t>
  </si>
  <si>
    <t>Eff</t>
  </si>
  <si>
    <t>Intervention Mistakes</t>
  </si>
  <si>
    <t>M2</t>
  </si>
  <si>
    <t>PCA</t>
  </si>
  <si>
    <t>NCA</t>
  </si>
  <si>
    <t>M3</t>
  </si>
  <si>
    <t>Intervention</t>
  </si>
  <si>
    <t>Information</t>
  </si>
  <si>
    <t>Traders</t>
  </si>
  <si>
    <t>Total</t>
  </si>
  <si>
    <t>Efficiency</t>
  </si>
  <si>
    <t>Median Contract Excel</t>
  </si>
  <si>
    <t>Average Contract</t>
  </si>
  <si>
    <t>volume</t>
  </si>
  <si>
    <t>Standard Deviation</t>
  </si>
  <si>
    <t>Contracts</t>
  </si>
  <si>
    <t>Guesses</t>
  </si>
  <si>
    <t>Median</t>
  </si>
  <si>
    <t>Hig Value</t>
  </si>
  <si>
    <t>032414 PNPh2</t>
  </si>
  <si>
    <t>032514</t>
  </si>
  <si>
    <t>032614_PNPh3</t>
  </si>
  <si>
    <t>PCA-PH3</t>
  </si>
  <si>
    <t>NCA-PH3</t>
  </si>
  <si>
    <t>Intervenion</t>
  </si>
  <si>
    <t xml:space="preserve">  </t>
  </si>
  <si>
    <t>032714a_NPph3</t>
  </si>
  <si>
    <t>Pd</t>
  </si>
  <si>
    <t>Gues</t>
  </si>
  <si>
    <t>Info</t>
  </si>
  <si>
    <t>Med</t>
  </si>
  <si>
    <t>Int</t>
  </si>
  <si>
    <t>Val</t>
  </si>
  <si>
    <t>PCA-PH1 real</t>
  </si>
  <si>
    <t>NCA-PH1 real</t>
  </si>
  <si>
    <t>032714_PNph1</t>
  </si>
  <si>
    <t>040714_NPph1</t>
  </si>
  <si>
    <t>NCA-B3</t>
  </si>
  <si>
    <t>PCA-B3</t>
  </si>
  <si>
    <t>NCA-B1</t>
  </si>
  <si>
    <t>PCA-B1</t>
  </si>
  <si>
    <t>032814-PNb1</t>
  </si>
  <si>
    <t>033114_NPb1</t>
  </si>
  <si>
    <t>040114PNb2</t>
  </si>
  <si>
    <t>040414_PNb3</t>
  </si>
  <si>
    <t>040214_NPb2</t>
  </si>
  <si>
    <t>NCA-B2</t>
  </si>
  <si>
    <t>PCA-B2</t>
  </si>
  <si>
    <t>040414NPb3</t>
  </si>
  <si>
    <t>PN PH1 (real) 032714b</t>
  </si>
  <si>
    <t>D2-NP1</t>
  </si>
  <si>
    <t>NCA-1</t>
  </si>
  <si>
    <t>PCA-D1</t>
  </si>
  <si>
    <t>Period 2</t>
  </si>
  <si>
    <t>D2-PN2</t>
  </si>
  <si>
    <t>PCA-2</t>
  </si>
  <si>
    <t>NCA-2</t>
  </si>
  <si>
    <t>D2-NP3</t>
  </si>
  <si>
    <t>NCA-3</t>
  </si>
  <si>
    <t>PCA-3</t>
  </si>
  <si>
    <t>120115a</t>
  </si>
  <si>
    <t>D2-PN4</t>
  </si>
  <si>
    <t>PCA-4</t>
  </si>
  <si>
    <t>NCA-4</t>
  </si>
  <si>
    <t>120115b</t>
  </si>
  <si>
    <t>D2-NP5</t>
  </si>
  <si>
    <t>NCA-5</t>
  </si>
  <si>
    <t>PCA-5</t>
  </si>
  <si>
    <t>120215</t>
  </si>
  <si>
    <t>D2-PN6</t>
  </si>
  <si>
    <t>PCA-6</t>
  </si>
  <si>
    <t>NCA-6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</si>
</sst>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ont="1"/>
    <xf numFmtId="9" fontId="0" fillId="0" borderId="0" xfId="1" applyFont="1"/>
    <xf numFmtId="9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quotePrefix="1"/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122"/>
  <sheetViews>
    <sheetView workbookViewId="0">
      <selection activeCell="D4" sqref="D4"/>
    </sheetView>
  </sheetViews>
  <sheetFormatPr defaultRowHeight="15" x14ac:dyDescent="0.25"/>
  <sheetData>
    <row r="1" spans="1:66" x14ac:dyDescent="0.25">
      <c r="C1" s="1" t="s">
        <v>0</v>
      </c>
      <c r="D1" s="2"/>
      <c r="F1" s="3" t="s">
        <v>50</v>
      </c>
      <c r="G1" s="2"/>
      <c r="O1" s="3" t="s">
        <v>51</v>
      </c>
    </row>
    <row r="2" spans="1:66" x14ac:dyDescent="0.25">
      <c r="C2" s="3" t="s">
        <v>3</v>
      </c>
      <c r="D2" s="3" t="s">
        <v>4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3</v>
      </c>
      <c r="P2" s="3" t="s">
        <v>4</v>
      </c>
      <c r="Q2" s="3" t="s">
        <v>5</v>
      </c>
      <c r="R2" s="3" t="s">
        <v>6</v>
      </c>
      <c r="S2" s="3" t="s">
        <v>7</v>
      </c>
      <c r="T2" s="3" t="s">
        <v>8</v>
      </c>
      <c r="U2" s="3" t="s">
        <v>9</v>
      </c>
      <c r="V2" s="3" t="s">
        <v>10</v>
      </c>
      <c r="W2" s="3" t="s">
        <v>11</v>
      </c>
      <c r="X2" s="3" t="s">
        <v>12</v>
      </c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66" x14ac:dyDescent="0.25">
      <c r="A3" s="4" t="s">
        <v>13</v>
      </c>
      <c r="C3">
        <v>7.18</v>
      </c>
      <c r="D3">
        <v>4.8</v>
      </c>
      <c r="E3">
        <v>6.8199999999999896</v>
      </c>
      <c r="F3">
        <v>3.34</v>
      </c>
      <c r="G3">
        <v>4.83</v>
      </c>
      <c r="H3">
        <v>6.14</v>
      </c>
      <c r="I3">
        <v>5.23</v>
      </c>
      <c r="J3">
        <v>2.92</v>
      </c>
      <c r="K3">
        <v>5.44</v>
      </c>
      <c r="L3">
        <v>7.1599999999999904</v>
      </c>
      <c r="M3">
        <v>4.7</v>
      </c>
      <c r="N3">
        <v>3.72</v>
      </c>
      <c r="O3">
        <v>2.94</v>
      </c>
      <c r="P3">
        <v>4.5199999999999996</v>
      </c>
      <c r="Q3">
        <v>7.29</v>
      </c>
      <c r="R3">
        <v>5.27</v>
      </c>
      <c r="S3">
        <v>3.73</v>
      </c>
      <c r="T3">
        <v>4.49</v>
      </c>
      <c r="U3">
        <v>6.27</v>
      </c>
      <c r="V3">
        <v>3.63</v>
      </c>
      <c r="W3">
        <v>6.37</v>
      </c>
      <c r="X3">
        <v>5.17</v>
      </c>
    </row>
    <row r="4" spans="1:66" x14ac:dyDescent="0.25">
      <c r="A4" t="s">
        <v>66</v>
      </c>
    </row>
    <row r="5" spans="1:66" x14ac:dyDescent="0.25">
      <c r="A5" s="3" t="s">
        <v>14</v>
      </c>
    </row>
    <row r="7" spans="1:66" x14ac:dyDescent="0.25">
      <c r="A7" t="s">
        <v>15</v>
      </c>
      <c r="B7" t="s">
        <v>16</v>
      </c>
      <c r="C7">
        <v>7.1</v>
      </c>
      <c r="D7">
        <v>4.8499999999999996</v>
      </c>
      <c r="E7">
        <v>6.8199999999999896</v>
      </c>
      <c r="F7">
        <v>4.9000000000000004</v>
      </c>
      <c r="G7">
        <v>4.83</v>
      </c>
      <c r="H7">
        <v>5.0999999999999996</v>
      </c>
      <c r="I7">
        <v>6.1</v>
      </c>
      <c r="J7">
        <v>2.92</v>
      </c>
      <c r="K7">
        <v>5.44</v>
      </c>
      <c r="L7">
        <v>7.1</v>
      </c>
      <c r="M7">
        <v>6.3</v>
      </c>
      <c r="N7">
        <v>5.17</v>
      </c>
      <c r="O7">
        <v>2.9</v>
      </c>
      <c r="P7">
        <v>4.5199999999999996</v>
      </c>
      <c r="Q7">
        <v>7.29</v>
      </c>
      <c r="R7">
        <v>4.0999999999999996</v>
      </c>
      <c r="S7">
        <v>3.7</v>
      </c>
      <c r="T7">
        <v>4.01</v>
      </c>
      <c r="U7">
        <v>6.27</v>
      </c>
      <c r="V7">
        <v>3.63</v>
      </c>
      <c r="W7">
        <v>6.4</v>
      </c>
      <c r="X7">
        <v>5.17</v>
      </c>
      <c r="AK7" s="3" t="s">
        <v>18</v>
      </c>
    </row>
    <row r="8" spans="1:66" x14ac:dyDescent="0.25">
      <c r="B8" t="s">
        <v>19</v>
      </c>
      <c r="C8">
        <v>7.2</v>
      </c>
      <c r="D8">
        <v>4.8499999999999996</v>
      </c>
      <c r="E8">
        <v>6.8199999999999896</v>
      </c>
      <c r="F8">
        <v>4.9000000000000004</v>
      </c>
      <c r="G8">
        <v>4.83</v>
      </c>
      <c r="H8">
        <v>6.15</v>
      </c>
      <c r="I8">
        <v>6.1</v>
      </c>
      <c r="J8">
        <v>2.92</v>
      </c>
      <c r="K8">
        <v>5.44</v>
      </c>
      <c r="L8">
        <v>6.8</v>
      </c>
      <c r="M8">
        <v>6.3</v>
      </c>
      <c r="N8">
        <v>5.17</v>
      </c>
      <c r="O8">
        <v>1</v>
      </c>
      <c r="P8">
        <v>4.5199999999999996</v>
      </c>
      <c r="Q8">
        <v>7.29</v>
      </c>
      <c r="R8">
        <v>4.8</v>
      </c>
      <c r="S8">
        <v>3.45</v>
      </c>
      <c r="T8">
        <v>4</v>
      </c>
      <c r="U8">
        <v>6.27</v>
      </c>
      <c r="V8">
        <v>3.63</v>
      </c>
      <c r="W8">
        <v>6</v>
      </c>
      <c r="X8">
        <v>5.17</v>
      </c>
      <c r="AK8" t="s">
        <v>20</v>
      </c>
      <c r="AY8" t="s">
        <v>21</v>
      </c>
    </row>
    <row r="9" spans="1:66" x14ac:dyDescent="0.25">
      <c r="B9" t="s">
        <v>22</v>
      </c>
      <c r="C9">
        <v>7.15</v>
      </c>
      <c r="D9">
        <v>4.9000000000000004</v>
      </c>
      <c r="E9">
        <v>6.8199999999999896</v>
      </c>
      <c r="F9">
        <v>2.9</v>
      </c>
      <c r="G9">
        <v>4.83</v>
      </c>
      <c r="H9">
        <v>4.45</v>
      </c>
      <c r="I9">
        <v>4.5</v>
      </c>
      <c r="J9">
        <v>2.92</v>
      </c>
      <c r="K9">
        <v>5.44</v>
      </c>
      <c r="L9">
        <v>7</v>
      </c>
      <c r="M9">
        <v>4.8</v>
      </c>
      <c r="N9">
        <v>5.17</v>
      </c>
      <c r="O9">
        <v>3</v>
      </c>
      <c r="P9">
        <v>4.5199999999999996</v>
      </c>
      <c r="Q9">
        <v>7.29</v>
      </c>
      <c r="R9">
        <v>4.99</v>
      </c>
      <c r="S9">
        <v>3.9</v>
      </c>
      <c r="T9">
        <v>4.1500000000000004</v>
      </c>
      <c r="U9">
        <v>6.27</v>
      </c>
      <c r="V9">
        <v>3.63</v>
      </c>
      <c r="W9">
        <v>6.5</v>
      </c>
      <c r="X9">
        <v>5.17</v>
      </c>
    </row>
    <row r="10" spans="1:66" x14ac:dyDescent="0.25">
      <c r="A10" s="9" t="s">
        <v>52</v>
      </c>
      <c r="AH10" s="3" t="s">
        <v>3</v>
      </c>
      <c r="AI10" s="3" t="s">
        <v>4</v>
      </c>
      <c r="AJ10" s="3" t="s">
        <v>5</v>
      </c>
      <c r="AK10" s="3" t="s">
        <v>6</v>
      </c>
      <c r="AL10" s="3" t="s">
        <v>7</v>
      </c>
      <c r="AM10" s="3" t="s">
        <v>8</v>
      </c>
      <c r="AN10" s="3" t="s">
        <v>9</v>
      </c>
      <c r="AO10" s="3" t="s">
        <v>10</v>
      </c>
      <c r="AP10" s="3" t="s">
        <v>11</v>
      </c>
      <c r="AQ10" s="3" t="s">
        <v>12</v>
      </c>
      <c r="AR10" s="3" t="s">
        <v>3</v>
      </c>
      <c r="AS10" s="3" t="s">
        <v>4</v>
      </c>
      <c r="AT10" s="3" t="s">
        <v>5</v>
      </c>
      <c r="AU10" s="3" t="s">
        <v>6</v>
      </c>
      <c r="AV10" s="3" t="s">
        <v>7</v>
      </c>
      <c r="AW10" s="3" t="s">
        <v>8</v>
      </c>
      <c r="AX10" s="3" t="s">
        <v>9</v>
      </c>
      <c r="AY10" s="3" t="s">
        <v>10</v>
      </c>
      <c r="AZ10" s="3" t="s">
        <v>11</v>
      </c>
      <c r="BA10" s="3" t="s">
        <v>12</v>
      </c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x14ac:dyDescent="0.25">
      <c r="A11" t="s">
        <v>23</v>
      </c>
      <c r="B11" t="s">
        <v>16</v>
      </c>
      <c r="E11">
        <v>0</v>
      </c>
      <c r="F11">
        <v>1</v>
      </c>
      <c r="G11">
        <v>1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1</v>
      </c>
      <c r="P11">
        <v>1</v>
      </c>
      <c r="Q11">
        <v>0</v>
      </c>
      <c r="R11">
        <v>1</v>
      </c>
      <c r="S11">
        <v>1</v>
      </c>
      <c r="T11">
        <v>1</v>
      </c>
      <c r="U11">
        <v>0</v>
      </c>
      <c r="V11">
        <v>1</v>
      </c>
      <c r="W11">
        <v>0</v>
      </c>
      <c r="X11">
        <v>0</v>
      </c>
      <c r="AH11">
        <f t="shared" ref="AH11:AR13" si="0">IF(OR(AND(E11=1,E$3&lt;5),AND(E11=0,E$3&gt;=5)),0,1)</f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>IF(OR(AND(I11=1,I$3&lt;5),AND(I11=0,I$3&gt;=5)),0,1)</f>
        <v>0</v>
      </c>
      <c r="AM11">
        <f t="shared" si="0"/>
        <v>0</v>
      </c>
      <c r="AN11">
        <f t="shared" si="0"/>
        <v>0</v>
      </c>
      <c r="AO11">
        <f t="shared" si="0"/>
        <v>0</v>
      </c>
      <c r="AP11">
        <f t="shared" si="0"/>
        <v>1</v>
      </c>
      <c r="AQ11">
        <f t="shared" si="0"/>
        <v>1</v>
      </c>
      <c r="AR11">
        <f t="shared" si="0"/>
        <v>0</v>
      </c>
      <c r="AS11">
        <f>IF(OR(AND(P11=1,P$3&lt;5),AND(P11=0,P$3&gt;=5)),0,1)</f>
        <v>0</v>
      </c>
      <c r="AT11">
        <f t="shared" ref="AT11:BA13" si="1">IF(OR(AND(Q11=1,Q$3&lt;5),AND(Q11=0,Q$3&gt;=5)),0,1)</f>
        <v>0</v>
      </c>
      <c r="AU11">
        <f t="shared" si="1"/>
        <v>1</v>
      </c>
      <c r="AV11">
        <f t="shared" si="1"/>
        <v>0</v>
      </c>
      <c r="AW11">
        <f t="shared" si="1"/>
        <v>0</v>
      </c>
      <c r="AX11">
        <f t="shared" si="1"/>
        <v>0</v>
      </c>
      <c r="AY11">
        <f t="shared" si="1"/>
        <v>0</v>
      </c>
      <c r="AZ11">
        <f t="shared" si="1"/>
        <v>0</v>
      </c>
      <c r="BA11">
        <f t="shared" si="1"/>
        <v>0</v>
      </c>
    </row>
    <row r="12" spans="1:66" x14ac:dyDescent="0.25">
      <c r="B12" t="s">
        <v>19</v>
      </c>
      <c r="E12">
        <v>0</v>
      </c>
      <c r="F12">
        <v>1</v>
      </c>
      <c r="G12">
        <v>1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1</v>
      </c>
      <c r="P12">
        <v>1</v>
      </c>
      <c r="Q12">
        <v>0</v>
      </c>
      <c r="R12">
        <v>1</v>
      </c>
      <c r="S12">
        <v>1</v>
      </c>
      <c r="T12">
        <v>1</v>
      </c>
      <c r="U12">
        <v>0</v>
      </c>
      <c r="V12">
        <v>1</v>
      </c>
      <c r="W12">
        <v>0</v>
      </c>
      <c r="X12"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0</v>
      </c>
      <c r="AL12">
        <f>IF(OR(AND(I12=1,I$3&lt;5),AND(I12=0,I$3&gt;=5)),0,1)</f>
        <v>0</v>
      </c>
      <c r="AM12">
        <f t="shared" si="0"/>
        <v>0</v>
      </c>
      <c r="AN12">
        <f t="shared" si="0"/>
        <v>0</v>
      </c>
      <c r="AO12">
        <f t="shared" si="0"/>
        <v>0</v>
      </c>
      <c r="AP12">
        <f t="shared" si="0"/>
        <v>1</v>
      </c>
      <c r="AQ12">
        <f t="shared" si="0"/>
        <v>1</v>
      </c>
      <c r="AR12">
        <f t="shared" si="0"/>
        <v>0</v>
      </c>
      <c r="AS12">
        <f>IF(OR(AND(P12=1,P$3&lt;5),AND(P12=0,P$3&gt;=5)),0,1)</f>
        <v>0</v>
      </c>
      <c r="AT12">
        <f t="shared" si="1"/>
        <v>0</v>
      </c>
      <c r="AU12">
        <f t="shared" si="1"/>
        <v>1</v>
      </c>
      <c r="AV12">
        <f t="shared" si="1"/>
        <v>0</v>
      </c>
      <c r="AW12">
        <f t="shared" si="1"/>
        <v>0</v>
      </c>
      <c r="AX12">
        <f t="shared" si="1"/>
        <v>0</v>
      </c>
      <c r="AY12">
        <f t="shared" si="1"/>
        <v>0</v>
      </c>
      <c r="AZ12">
        <f t="shared" si="1"/>
        <v>0</v>
      </c>
      <c r="BA12">
        <f t="shared" si="1"/>
        <v>0</v>
      </c>
    </row>
    <row r="13" spans="1:66" x14ac:dyDescent="0.25">
      <c r="B13" t="s">
        <v>22</v>
      </c>
      <c r="E13">
        <v>0</v>
      </c>
      <c r="F13">
        <v>1</v>
      </c>
      <c r="G13">
        <v>1</v>
      </c>
      <c r="H13">
        <v>1</v>
      </c>
      <c r="I13">
        <v>1</v>
      </c>
      <c r="J13">
        <v>1</v>
      </c>
      <c r="K13">
        <v>0</v>
      </c>
      <c r="L13">
        <v>0</v>
      </c>
      <c r="M13">
        <v>1</v>
      </c>
      <c r="N13">
        <v>0</v>
      </c>
      <c r="O13">
        <v>1</v>
      </c>
      <c r="P13">
        <v>1</v>
      </c>
      <c r="Q13">
        <v>0</v>
      </c>
      <c r="R13">
        <v>1</v>
      </c>
      <c r="S13">
        <v>1</v>
      </c>
      <c r="T13">
        <v>1</v>
      </c>
      <c r="U13">
        <v>0</v>
      </c>
      <c r="V13">
        <v>1</v>
      </c>
      <c r="W13">
        <v>0</v>
      </c>
      <c r="X13"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1</v>
      </c>
      <c r="AL13">
        <f>IF(OR(AND(I13=1,I$3&lt;5),AND(I13=0,I$3&gt;=5)),0,1)</f>
        <v>1</v>
      </c>
      <c r="AM13">
        <f t="shared" si="0"/>
        <v>0</v>
      </c>
      <c r="AN13">
        <f t="shared" si="0"/>
        <v>0</v>
      </c>
      <c r="AO13">
        <f t="shared" si="0"/>
        <v>0</v>
      </c>
      <c r="AP13">
        <f t="shared" si="0"/>
        <v>0</v>
      </c>
      <c r="AQ13">
        <f t="shared" si="0"/>
        <v>1</v>
      </c>
      <c r="AR13">
        <f t="shared" si="0"/>
        <v>0</v>
      </c>
      <c r="AS13">
        <f>IF(OR(AND(P13=1,P$3&lt;5),AND(P13=0,P$3&gt;=5)),0,1)</f>
        <v>0</v>
      </c>
      <c r="AT13">
        <f t="shared" si="1"/>
        <v>0</v>
      </c>
      <c r="AU13">
        <f t="shared" si="1"/>
        <v>1</v>
      </c>
      <c r="AV13">
        <f t="shared" si="1"/>
        <v>0</v>
      </c>
      <c r="AW13">
        <f t="shared" si="1"/>
        <v>0</v>
      </c>
      <c r="AX13">
        <f t="shared" si="1"/>
        <v>0</v>
      </c>
      <c r="AY13">
        <f t="shared" si="1"/>
        <v>0</v>
      </c>
      <c r="AZ13">
        <f t="shared" si="1"/>
        <v>0</v>
      </c>
      <c r="BA13">
        <f t="shared" si="1"/>
        <v>0</v>
      </c>
    </row>
    <row r="15" spans="1:66" x14ac:dyDescent="0.25">
      <c r="A15" t="s">
        <v>24</v>
      </c>
      <c r="B15" t="s">
        <v>16</v>
      </c>
      <c r="E15">
        <v>1</v>
      </c>
      <c r="F15">
        <v>0</v>
      </c>
      <c r="G15">
        <v>1</v>
      </c>
      <c r="H15">
        <v>0</v>
      </c>
      <c r="I15">
        <v>0</v>
      </c>
      <c r="J15">
        <v>1</v>
      </c>
      <c r="K15">
        <v>1</v>
      </c>
      <c r="L15">
        <v>0</v>
      </c>
      <c r="M15">
        <v>0</v>
      </c>
      <c r="N15">
        <v>1</v>
      </c>
      <c r="O15">
        <v>0</v>
      </c>
      <c r="P15">
        <v>1</v>
      </c>
      <c r="Q15">
        <v>1</v>
      </c>
      <c r="R15">
        <v>0</v>
      </c>
      <c r="S15">
        <v>0</v>
      </c>
      <c r="T15">
        <v>0</v>
      </c>
      <c r="U15">
        <v>1</v>
      </c>
      <c r="V15">
        <v>1</v>
      </c>
      <c r="W15">
        <v>0</v>
      </c>
      <c r="X15">
        <v>1</v>
      </c>
    </row>
    <row r="16" spans="1:66" x14ac:dyDescent="0.25">
      <c r="B16" t="s">
        <v>19</v>
      </c>
      <c r="E16">
        <v>1</v>
      </c>
      <c r="F16">
        <v>0</v>
      </c>
      <c r="G16">
        <v>1</v>
      </c>
      <c r="H16">
        <v>0</v>
      </c>
      <c r="I16">
        <v>0</v>
      </c>
      <c r="J16">
        <v>1</v>
      </c>
      <c r="K16">
        <v>1</v>
      </c>
      <c r="L16">
        <v>0</v>
      </c>
      <c r="M16">
        <v>0</v>
      </c>
      <c r="N16">
        <v>1</v>
      </c>
      <c r="O16">
        <v>0</v>
      </c>
      <c r="P16">
        <v>1</v>
      </c>
      <c r="Q16">
        <v>1</v>
      </c>
      <c r="R16">
        <v>0</v>
      </c>
      <c r="S16">
        <v>0</v>
      </c>
      <c r="T16">
        <v>0</v>
      </c>
      <c r="U16">
        <v>1</v>
      </c>
      <c r="V16">
        <v>1</v>
      </c>
      <c r="W16">
        <v>0</v>
      </c>
      <c r="X16">
        <v>1</v>
      </c>
      <c r="AH16">
        <f>AH11</f>
        <v>0</v>
      </c>
    </row>
    <row r="17" spans="1:34" x14ac:dyDescent="0.25">
      <c r="B17" t="s">
        <v>22</v>
      </c>
      <c r="E17">
        <v>1</v>
      </c>
      <c r="F17">
        <v>0</v>
      </c>
      <c r="G17">
        <v>1</v>
      </c>
      <c r="H17">
        <v>0</v>
      </c>
      <c r="I17">
        <v>0</v>
      </c>
      <c r="J17">
        <v>1</v>
      </c>
      <c r="K17">
        <v>1</v>
      </c>
      <c r="L17">
        <v>0</v>
      </c>
      <c r="M17">
        <v>0</v>
      </c>
      <c r="N17">
        <v>1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1</v>
      </c>
      <c r="W17">
        <v>0</v>
      </c>
      <c r="X17">
        <v>1</v>
      </c>
      <c r="AH17">
        <f>AH12</f>
        <v>0</v>
      </c>
    </row>
    <row r="18" spans="1:34" x14ac:dyDescent="0.25">
      <c r="C18" s="3" t="s">
        <v>18</v>
      </c>
      <c r="E18" s="3">
        <f>SUM(AH11:AH13)</f>
        <v>0</v>
      </c>
      <c r="F18" s="3">
        <f t="shared" ref="F18:X18" si="2">SUM(AI11:AI13)</f>
        <v>0</v>
      </c>
      <c r="G18" s="3">
        <f t="shared" si="2"/>
        <v>0</v>
      </c>
      <c r="H18" s="3">
        <f t="shared" si="2"/>
        <v>1</v>
      </c>
      <c r="I18" s="3">
        <f t="shared" si="2"/>
        <v>1</v>
      </c>
      <c r="J18" s="3">
        <f t="shared" si="2"/>
        <v>0</v>
      </c>
      <c r="K18" s="3">
        <f t="shared" si="2"/>
        <v>0</v>
      </c>
      <c r="L18" s="3">
        <f t="shared" si="2"/>
        <v>0</v>
      </c>
      <c r="M18" s="3">
        <f t="shared" si="2"/>
        <v>2</v>
      </c>
      <c r="N18" s="3">
        <f t="shared" si="2"/>
        <v>3</v>
      </c>
      <c r="O18" s="3">
        <f t="shared" si="2"/>
        <v>0</v>
      </c>
      <c r="P18" s="3">
        <f t="shared" si="2"/>
        <v>0</v>
      </c>
      <c r="Q18" s="3">
        <f t="shared" si="2"/>
        <v>0</v>
      </c>
      <c r="R18" s="3">
        <f t="shared" si="2"/>
        <v>3</v>
      </c>
      <c r="S18" s="3">
        <f>SUM(AV11:AV13)</f>
        <v>0</v>
      </c>
      <c r="T18" s="3">
        <f t="shared" si="2"/>
        <v>0</v>
      </c>
      <c r="U18" s="3">
        <f t="shared" si="2"/>
        <v>0</v>
      </c>
      <c r="V18" s="3">
        <f t="shared" si="2"/>
        <v>0</v>
      </c>
      <c r="W18" s="3">
        <f t="shared" si="2"/>
        <v>0</v>
      </c>
      <c r="X18" s="3">
        <f t="shared" si="2"/>
        <v>0</v>
      </c>
      <c r="AH18">
        <f>AH13</f>
        <v>0</v>
      </c>
    </row>
    <row r="19" spans="1:34" x14ac:dyDescent="0.25">
      <c r="A19" s="3" t="s">
        <v>25</v>
      </c>
      <c r="D19" t="s">
        <v>26</v>
      </c>
      <c r="E19">
        <f>SUM(E18:N18)</f>
        <v>7</v>
      </c>
      <c r="O19">
        <f>SUM(O18:X18)</f>
        <v>3</v>
      </c>
      <c r="AH19">
        <f>AI11</f>
        <v>0</v>
      </c>
    </row>
    <row r="20" spans="1:34" x14ac:dyDescent="0.25">
      <c r="A20" s="3" t="s">
        <v>27</v>
      </c>
      <c r="C20">
        <v>0.95</v>
      </c>
      <c r="D20" s="5">
        <v>1</v>
      </c>
      <c r="E20" s="5">
        <v>1</v>
      </c>
      <c r="F20" s="5">
        <v>0.8</v>
      </c>
      <c r="G20" s="5">
        <v>0.85</v>
      </c>
      <c r="H20" s="5">
        <v>0.7</v>
      </c>
      <c r="I20" s="5">
        <v>0.45</v>
      </c>
      <c r="J20" s="5">
        <v>0.75</v>
      </c>
      <c r="K20" s="5">
        <v>0.45</v>
      </c>
      <c r="L20" s="5">
        <v>0.65</v>
      </c>
      <c r="M20" s="5">
        <v>0.75</v>
      </c>
      <c r="N20" s="5">
        <v>1</v>
      </c>
      <c r="O20" s="5">
        <v>0.95</v>
      </c>
      <c r="P20" s="5">
        <v>0.9</v>
      </c>
      <c r="Q20" s="5">
        <v>0.75</v>
      </c>
      <c r="R20" s="5">
        <v>0.95</v>
      </c>
      <c r="S20" s="5">
        <v>1</v>
      </c>
      <c r="T20" s="5">
        <v>1</v>
      </c>
      <c r="U20" s="5">
        <v>0.95</v>
      </c>
      <c r="V20" s="5">
        <v>1</v>
      </c>
      <c r="W20" s="5">
        <v>0.7</v>
      </c>
      <c r="X20" s="5">
        <v>1</v>
      </c>
      <c r="AH20">
        <f>AI12</f>
        <v>0</v>
      </c>
    </row>
    <row r="21" spans="1:34" x14ac:dyDescent="0.25">
      <c r="C21" s="6"/>
      <c r="D21" s="6"/>
      <c r="E21" s="6"/>
      <c r="F21" s="7"/>
      <c r="G21" s="7"/>
      <c r="N21" s="7"/>
      <c r="O21" s="7"/>
      <c r="P21" s="7"/>
      <c r="Q21" s="7"/>
      <c r="R21" s="7"/>
      <c r="S21" s="7"/>
      <c r="T21" s="7"/>
      <c r="U21" s="7"/>
      <c r="V21" s="7"/>
      <c r="AH21">
        <f>AI13</f>
        <v>0</v>
      </c>
    </row>
    <row r="22" spans="1:34" x14ac:dyDescent="0.25">
      <c r="A22" s="3" t="s">
        <v>13</v>
      </c>
      <c r="C22">
        <f>C3</f>
        <v>7.18</v>
      </c>
      <c r="D22">
        <f t="shared" ref="D22:X22" si="3">D3</f>
        <v>4.8</v>
      </c>
      <c r="E22">
        <f t="shared" si="3"/>
        <v>6.8199999999999896</v>
      </c>
      <c r="F22">
        <f t="shared" si="3"/>
        <v>3.34</v>
      </c>
      <c r="G22">
        <f t="shared" si="3"/>
        <v>4.83</v>
      </c>
      <c r="H22">
        <f t="shared" si="3"/>
        <v>6.14</v>
      </c>
      <c r="I22">
        <f t="shared" si="3"/>
        <v>5.23</v>
      </c>
      <c r="J22">
        <f t="shared" si="3"/>
        <v>2.92</v>
      </c>
      <c r="K22">
        <f t="shared" si="3"/>
        <v>5.44</v>
      </c>
      <c r="L22">
        <f t="shared" si="3"/>
        <v>7.1599999999999904</v>
      </c>
      <c r="M22">
        <f t="shared" si="3"/>
        <v>4.7</v>
      </c>
      <c r="N22">
        <f t="shared" si="3"/>
        <v>3.72</v>
      </c>
      <c r="O22">
        <f t="shared" si="3"/>
        <v>2.94</v>
      </c>
      <c r="P22">
        <f t="shared" si="3"/>
        <v>4.5199999999999996</v>
      </c>
      <c r="Q22">
        <f t="shared" si="3"/>
        <v>7.29</v>
      </c>
      <c r="R22">
        <f t="shared" si="3"/>
        <v>5.27</v>
      </c>
      <c r="S22">
        <f t="shared" si="3"/>
        <v>3.73</v>
      </c>
      <c r="T22">
        <f t="shared" si="3"/>
        <v>4.49</v>
      </c>
      <c r="U22">
        <f t="shared" si="3"/>
        <v>6.27</v>
      </c>
      <c r="V22">
        <f t="shared" si="3"/>
        <v>3.63</v>
      </c>
      <c r="W22">
        <f t="shared" si="3"/>
        <v>6.37</v>
      </c>
      <c r="X22">
        <f t="shared" si="3"/>
        <v>5.17</v>
      </c>
      <c r="AH22">
        <f>AJ11</f>
        <v>0</v>
      </c>
    </row>
    <row r="23" spans="1:34" x14ac:dyDescent="0.25">
      <c r="A23" s="3" t="s">
        <v>28</v>
      </c>
      <c r="C23">
        <f>MEDIAN(C28:C56)</f>
        <v>7</v>
      </c>
      <c r="D23">
        <f>MEDIAN(D28:D56)</f>
        <v>4.7599999999999953</v>
      </c>
      <c r="E23">
        <f>MEDIAN(E28:E56)</f>
        <v>7</v>
      </c>
      <c r="F23">
        <f>MEDIAN(F28:F56)</f>
        <v>4.8</v>
      </c>
      <c r="G23">
        <f>MEDIAN(G28:G56)</f>
        <v>5.125</v>
      </c>
      <c r="H23">
        <f>MEDIAN(H28:H52)</f>
        <v>6</v>
      </c>
      <c r="I23">
        <f>MEDIAN(I28:I56)</f>
        <v>6</v>
      </c>
      <c r="J23">
        <f>MEDIAN(J28:J56)</f>
        <v>4.5</v>
      </c>
      <c r="K23">
        <f t="shared" ref="K23:X23" si="4">MEDIAN(K28:K57)</f>
        <v>6.04</v>
      </c>
      <c r="L23">
        <f t="shared" si="4"/>
        <v>6.95</v>
      </c>
      <c r="M23">
        <f t="shared" ref="M23:T23" si="5">MEDIAN(M28:M51)</f>
        <v>6.2</v>
      </c>
      <c r="N23">
        <f t="shared" si="5"/>
        <v>5.4450000000000003</v>
      </c>
      <c r="O23">
        <f t="shared" si="5"/>
        <v>0.9</v>
      </c>
      <c r="P23">
        <f t="shared" si="5"/>
        <v>2.5</v>
      </c>
      <c r="Q23">
        <f t="shared" si="5"/>
        <v>6.98</v>
      </c>
      <c r="R23">
        <f t="shared" si="5"/>
        <v>4</v>
      </c>
      <c r="S23">
        <f t="shared" si="5"/>
        <v>1.69</v>
      </c>
      <c r="T23">
        <f t="shared" si="5"/>
        <v>2</v>
      </c>
      <c r="U23">
        <f t="shared" si="4"/>
        <v>5.7</v>
      </c>
      <c r="V23">
        <f t="shared" si="4"/>
        <v>1.57</v>
      </c>
      <c r="W23">
        <f t="shared" si="4"/>
        <v>6.3000000000000007</v>
      </c>
      <c r="X23">
        <f t="shared" si="4"/>
        <v>5</v>
      </c>
      <c r="AH23">
        <f>AJ12</f>
        <v>0</v>
      </c>
    </row>
    <row r="24" spans="1:34" x14ac:dyDescent="0.25">
      <c r="A24" s="3" t="s">
        <v>29</v>
      </c>
      <c r="C24" s="7">
        <f t="shared" ref="C24:J24" si="6">AVERAGE(C28:C56)</f>
        <v>7.0464285714285699</v>
      </c>
      <c r="D24" s="7">
        <f t="shared" si="6"/>
        <v>4.5933333333333328</v>
      </c>
      <c r="E24" s="7">
        <f t="shared" si="6"/>
        <v>7.2042105263157907</v>
      </c>
      <c r="F24" s="7">
        <f t="shared" si="6"/>
        <v>4.5110000000000001</v>
      </c>
      <c r="G24" s="7">
        <f t="shared" si="6"/>
        <v>5.375</v>
      </c>
      <c r="H24" s="7">
        <f t="shared" si="6"/>
        <v>6.1992307692307698</v>
      </c>
      <c r="I24" s="7">
        <f t="shared" si="6"/>
        <v>5.8972727272727266</v>
      </c>
      <c r="J24" s="7">
        <f t="shared" si="6"/>
        <v>4.2893333333333334</v>
      </c>
      <c r="K24" s="7">
        <f t="shared" ref="K24:X24" si="7">AVERAGE(K28:K57)</f>
        <v>6.0879999999999992</v>
      </c>
      <c r="L24" s="7">
        <f t="shared" si="7"/>
        <v>6.8466666666666676</v>
      </c>
      <c r="M24" s="7">
        <f t="shared" ref="M24:T24" si="8">AVERAGE(M28:M51)</f>
        <v>5.9421428571428576</v>
      </c>
      <c r="N24" s="7">
        <f t="shared" si="8"/>
        <v>5.2771428571428567</v>
      </c>
      <c r="O24" s="7">
        <f t="shared" si="8"/>
        <v>0.92333333333333334</v>
      </c>
      <c r="P24" s="7">
        <f t="shared" si="8"/>
        <v>2.1941666666666668</v>
      </c>
      <c r="Q24" s="7">
        <f t="shared" si="8"/>
        <v>6.794545454545454</v>
      </c>
      <c r="R24" s="7">
        <f t="shared" si="8"/>
        <v>4.0873333333333326</v>
      </c>
      <c r="S24" s="7">
        <f t="shared" si="8"/>
        <v>1.6545000000000001</v>
      </c>
      <c r="T24" s="7">
        <f t="shared" si="8"/>
        <v>2.1719999999999997</v>
      </c>
      <c r="U24" s="7">
        <f t="shared" si="7"/>
        <v>5.7409999999999997</v>
      </c>
      <c r="V24" s="7">
        <f t="shared" si="7"/>
        <v>1.5092857142857141</v>
      </c>
      <c r="W24" s="7">
        <f t="shared" si="7"/>
        <v>6.2733333333333334</v>
      </c>
      <c r="X24" s="7">
        <f t="shared" si="7"/>
        <v>4.8888888888888902</v>
      </c>
      <c r="AH24">
        <f>AJ13</f>
        <v>0</v>
      </c>
    </row>
    <row r="25" spans="1:34" x14ac:dyDescent="0.25">
      <c r="A25" s="3" t="s">
        <v>30</v>
      </c>
      <c r="C25" s="8">
        <f t="shared" ref="C25:J25" si="9">COUNT(C28:C56)</f>
        <v>14</v>
      </c>
      <c r="D25" s="8">
        <f t="shared" si="9"/>
        <v>12</v>
      </c>
      <c r="E25" s="8">
        <f t="shared" si="9"/>
        <v>19</v>
      </c>
      <c r="F25" s="8">
        <f t="shared" si="9"/>
        <v>20</v>
      </c>
      <c r="G25" s="8">
        <f t="shared" si="9"/>
        <v>10</v>
      </c>
      <c r="H25" s="8">
        <f t="shared" si="9"/>
        <v>13</v>
      </c>
      <c r="I25" s="8">
        <f t="shared" si="9"/>
        <v>11</v>
      </c>
      <c r="J25" s="8">
        <f t="shared" si="9"/>
        <v>15</v>
      </c>
      <c r="K25" s="8">
        <f t="shared" ref="K25:X25" si="10">COUNT(K28:K57)</f>
        <v>15</v>
      </c>
      <c r="L25" s="8">
        <f t="shared" si="10"/>
        <v>12</v>
      </c>
      <c r="M25" s="8">
        <f t="shared" ref="M25:T25" si="11">COUNT(M28:M51)</f>
        <v>14</v>
      </c>
      <c r="N25" s="8">
        <f t="shared" si="11"/>
        <v>14</v>
      </c>
      <c r="O25" s="8">
        <f t="shared" si="11"/>
        <v>18</v>
      </c>
      <c r="P25" s="8">
        <f t="shared" si="11"/>
        <v>12</v>
      </c>
      <c r="Q25" s="8">
        <f t="shared" si="11"/>
        <v>11</v>
      </c>
      <c r="R25" s="8">
        <f t="shared" si="11"/>
        <v>15</v>
      </c>
      <c r="S25" s="8">
        <f t="shared" si="11"/>
        <v>20</v>
      </c>
      <c r="T25" s="8">
        <f t="shared" si="11"/>
        <v>10</v>
      </c>
      <c r="U25" s="8">
        <f t="shared" si="10"/>
        <v>10</v>
      </c>
      <c r="V25" s="8">
        <f t="shared" si="10"/>
        <v>14</v>
      </c>
      <c r="W25" s="8">
        <f t="shared" si="10"/>
        <v>6</v>
      </c>
      <c r="X25" s="8">
        <f t="shared" si="10"/>
        <v>18</v>
      </c>
      <c r="AH25">
        <f>AK11</f>
        <v>0</v>
      </c>
    </row>
    <row r="26" spans="1:34" x14ac:dyDescent="0.25">
      <c r="A26" s="3" t="s">
        <v>31</v>
      </c>
      <c r="C26" s="7">
        <f t="shared" ref="C26:J26" si="12">STDEV(C28:C56)</f>
        <v>8.784664459746272E-2</v>
      </c>
      <c r="D26" s="7">
        <f t="shared" si="12"/>
        <v>0.75256329644191322</v>
      </c>
      <c r="E26" s="7">
        <f t="shared" si="12"/>
        <v>0.51591682996254007</v>
      </c>
      <c r="F26" s="7">
        <f t="shared" si="12"/>
        <v>0.61494458458080836</v>
      </c>
      <c r="G26" s="7">
        <f t="shared" si="12"/>
        <v>0.58178365585690073</v>
      </c>
      <c r="H26" s="7">
        <f t="shared" si="12"/>
        <v>0.59765460396538872</v>
      </c>
      <c r="I26" s="7">
        <f t="shared" si="12"/>
        <v>0.40563754533057972</v>
      </c>
      <c r="J26" s="7">
        <f t="shared" si="12"/>
        <v>0.66474986344667697</v>
      </c>
      <c r="K26" s="7">
        <f t="shared" ref="K26:X26" si="13">STDEV(K28:K57)</f>
        <v>0.69460368967800157</v>
      </c>
      <c r="L26" s="7">
        <f t="shared" si="13"/>
        <v>0.24186146798729649</v>
      </c>
      <c r="M26" s="7">
        <f t="shared" ref="M26:T26" si="14">STDEV(M28:M51)</f>
        <v>0.6568125663023936</v>
      </c>
      <c r="N26" s="7">
        <f t="shared" si="14"/>
        <v>0.47026062448928785</v>
      </c>
      <c r="O26" s="7">
        <f t="shared" si="14"/>
        <v>0.39283284875226909</v>
      </c>
      <c r="P26" s="7">
        <f t="shared" si="14"/>
        <v>0.43164502110232095</v>
      </c>
      <c r="Q26" s="7">
        <f t="shared" si="14"/>
        <v>0.33533158623558385</v>
      </c>
      <c r="R26" s="7">
        <f t="shared" si="14"/>
        <v>0.75718903722600317</v>
      </c>
      <c r="S26" s="7">
        <f t="shared" si="14"/>
        <v>8.4696050986049959E-2</v>
      </c>
      <c r="T26" s="7">
        <f t="shared" si="14"/>
        <v>0.24656754765288177</v>
      </c>
      <c r="U26" s="7">
        <f t="shared" si="13"/>
        <v>0.41415107281173552</v>
      </c>
      <c r="V26" s="7">
        <f t="shared" si="13"/>
        <v>0.14430012984237914</v>
      </c>
      <c r="W26" s="7">
        <f t="shared" si="13"/>
        <v>0.2021550560007509</v>
      </c>
      <c r="X26" s="7">
        <f t="shared" si="13"/>
        <v>0.61644988240433718</v>
      </c>
      <c r="AH26">
        <f>AK12</f>
        <v>0</v>
      </c>
    </row>
    <row r="27" spans="1:34" x14ac:dyDescent="0.25">
      <c r="A27" s="3"/>
      <c r="C27" s="7"/>
      <c r="D27" s="7"/>
      <c r="E27" s="7"/>
      <c r="AH27">
        <f>AK13</f>
        <v>1</v>
      </c>
    </row>
    <row r="28" spans="1:34" x14ac:dyDescent="0.25">
      <c r="A28" t="s">
        <v>32</v>
      </c>
      <c r="C28">
        <v>6.98</v>
      </c>
      <c r="D28">
        <v>4.4000000000000004</v>
      </c>
      <c r="E28">
        <v>7</v>
      </c>
      <c r="F28">
        <v>5.3</v>
      </c>
      <c r="G28">
        <v>5</v>
      </c>
      <c r="H28">
        <v>7.75</v>
      </c>
      <c r="I28">
        <v>6.2</v>
      </c>
      <c r="J28">
        <v>4.7</v>
      </c>
      <c r="K28">
        <v>6.04</v>
      </c>
      <c r="L28">
        <v>6.5</v>
      </c>
      <c r="M28">
        <v>5.7</v>
      </c>
      <c r="N28">
        <v>6</v>
      </c>
      <c r="O28">
        <v>2</v>
      </c>
      <c r="P28">
        <v>2.5</v>
      </c>
      <c r="Q28">
        <v>7</v>
      </c>
      <c r="R28">
        <v>4</v>
      </c>
      <c r="S28">
        <v>1.5</v>
      </c>
      <c r="T28">
        <v>2</v>
      </c>
      <c r="U28">
        <v>5</v>
      </c>
      <c r="V28">
        <v>1.5</v>
      </c>
      <c r="W28">
        <v>6</v>
      </c>
      <c r="X28">
        <v>5</v>
      </c>
      <c r="AH28">
        <f>AL11</f>
        <v>0</v>
      </c>
    </row>
    <row r="29" spans="1:34" x14ac:dyDescent="0.25">
      <c r="C29">
        <v>7</v>
      </c>
      <c r="D29">
        <v>5.2</v>
      </c>
      <c r="E29">
        <v>6.8</v>
      </c>
      <c r="F29">
        <v>5</v>
      </c>
      <c r="G29">
        <v>4.8</v>
      </c>
      <c r="H29">
        <v>5.4</v>
      </c>
      <c r="I29">
        <v>5.23</v>
      </c>
      <c r="J29">
        <v>3.3</v>
      </c>
      <c r="K29">
        <v>6</v>
      </c>
      <c r="L29">
        <v>6.5</v>
      </c>
      <c r="M29">
        <v>4.4000000000000004</v>
      </c>
      <c r="N29">
        <v>5</v>
      </c>
      <c r="O29">
        <v>1.75</v>
      </c>
      <c r="P29">
        <v>2.5</v>
      </c>
      <c r="Q29">
        <v>6.5</v>
      </c>
      <c r="R29">
        <v>3.6</v>
      </c>
      <c r="S29">
        <v>1.7</v>
      </c>
      <c r="T29">
        <v>2</v>
      </c>
      <c r="U29">
        <v>6.49</v>
      </c>
      <c r="V29">
        <v>1.7</v>
      </c>
      <c r="W29">
        <v>6.49</v>
      </c>
      <c r="X29">
        <v>4</v>
      </c>
      <c r="AH29">
        <f>AL12</f>
        <v>0</v>
      </c>
    </row>
    <row r="30" spans="1:34" x14ac:dyDescent="0.25">
      <c r="C30">
        <v>7</v>
      </c>
      <c r="D30">
        <v>5.2</v>
      </c>
      <c r="E30">
        <v>8</v>
      </c>
      <c r="F30">
        <v>3.94</v>
      </c>
      <c r="G30">
        <v>6.5</v>
      </c>
      <c r="H30">
        <v>6.74</v>
      </c>
      <c r="I30">
        <v>5.2</v>
      </c>
      <c r="J30">
        <v>3</v>
      </c>
      <c r="K30">
        <v>6</v>
      </c>
      <c r="L30">
        <v>7</v>
      </c>
      <c r="M30">
        <v>6.5</v>
      </c>
      <c r="N30">
        <v>5.5</v>
      </c>
      <c r="O30">
        <v>1</v>
      </c>
      <c r="P30">
        <v>2.5</v>
      </c>
      <c r="Q30">
        <v>6.7</v>
      </c>
      <c r="R30">
        <v>5.28</v>
      </c>
      <c r="S30">
        <v>1.5</v>
      </c>
      <c r="T30">
        <v>2</v>
      </c>
      <c r="U30">
        <v>5.3</v>
      </c>
      <c r="V30">
        <v>1.55</v>
      </c>
      <c r="W30">
        <v>6.45</v>
      </c>
      <c r="X30">
        <v>5</v>
      </c>
      <c r="AH30">
        <f>AL13</f>
        <v>1</v>
      </c>
    </row>
    <row r="31" spans="1:34" x14ac:dyDescent="0.25">
      <c r="C31">
        <v>6.98</v>
      </c>
      <c r="D31">
        <v>2.4</v>
      </c>
      <c r="E31">
        <v>7</v>
      </c>
      <c r="F31">
        <v>4.9000000000000004</v>
      </c>
      <c r="G31">
        <v>5</v>
      </c>
      <c r="H31">
        <v>6</v>
      </c>
      <c r="I31">
        <v>6.2</v>
      </c>
      <c r="J31">
        <v>4.99</v>
      </c>
      <c r="K31">
        <v>5.99</v>
      </c>
      <c r="L31">
        <v>7</v>
      </c>
      <c r="M31">
        <v>4.8</v>
      </c>
      <c r="N31">
        <v>5.5</v>
      </c>
      <c r="O31">
        <v>0.8</v>
      </c>
      <c r="P31">
        <v>1.5</v>
      </c>
      <c r="Q31">
        <v>6</v>
      </c>
      <c r="R31">
        <v>3.99</v>
      </c>
      <c r="S31">
        <v>1.7</v>
      </c>
      <c r="T31">
        <v>2</v>
      </c>
      <c r="U31">
        <v>6</v>
      </c>
      <c r="V31">
        <v>1.2</v>
      </c>
      <c r="W31">
        <v>6.1</v>
      </c>
      <c r="X31">
        <v>4.99</v>
      </c>
      <c r="AH31">
        <f>AM11</f>
        <v>0</v>
      </c>
    </row>
    <row r="32" spans="1:34" x14ac:dyDescent="0.25">
      <c r="C32">
        <v>6.9</v>
      </c>
      <c r="D32">
        <v>4.5</v>
      </c>
      <c r="E32">
        <v>7</v>
      </c>
      <c r="F32">
        <v>3.5</v>
      </c>
      <c r="G32">
        <v>4.9000000000000004</v>
      </c>
      <c r="H32">
        <v>6</v>
      </c>
      <c r="I32">
        <v>6.5</v>
      </c>
      <c r="J32">
        <v>4.9000000000000004</v>
      </c>
      <c r="K32">
        <v>6.5</v>
      </c>
      <c r="L32">
        <v>7</v>
      </c>
      <c r="M32">
        <v>6.5</v>
      </c>
      <c r="N32">
        <v>5.7</v>
      </c>
      <c r="O32">
        <v>0.99</v>
      </c>
      <c r="P32">
        <v>2.5499999999999998</v>
      </c>
      <c r="Q32">
        <v>6.98</v>
      </c>
      <c r="R32">
        <v>3.5</v>
      </c>
      <c r="S32">
        <v>1.75</v>
      </c>
      <c r="T32">
        <v>2</v>
      </c>
      <c r="U32">
        <v>5.6</v>
      </c>
      <c r="V32">
        <v>1.3</v>
      </c>
      <c r="W32">
        <v>6.4</v>
      </c>
      <c r="X32">
        <v>5.5</v>
      </c>
      <c r="AH32">
        <f>AM12</f>
        <v>0</v>
      </c>
    </row>
    <row r="33" spans="3:34" x14ac:dyDescent="0.25">
      <c r="C33">
        <v>7</v>
      </c>
      <c r="D33">
        <v>4.9000000000000004</v>
      </c>
      <c r="E33">
        <v>8</v>
      </c>
      <c r="F33">
        <v>3.5</v>
      </c>
      <c r="G33">
        <v>5</v>
      </c>
      <c r="H33">
        <v>6.5</v>
      </c>
      <c r="I33">
        <v>6</v>
      </c>
      <c r="J33">
        <v>3.52</v>
      </c>
      <c r="K33">
        <v>5.5</v>
      </c>
      <c r="L33">
        <v>7.1</v>
      </c>
      <c r="M33">
        <v>6.49</v>
      </c>
      <c r="N33">
        <v>5</v>
      </c>
      <c r="O33">
        <v>0.5</v>
      </c>
      <c r="P33">
        <v>2.5</v>
      </c>
      <c r="Q33">
        <v>6.59</v>
      </c>
      <c r="R33">
        <v>2.2999999999999998</v>
      </c>
      <c r="S33">
        <v>1.75</v>
      </c>
      <c r="T33">
        <v>1.9</v>
      </c>
      <c r="U33">
        <v>5.6199999999999903</v>
      </c>
      <c r="V33">
        <v>1.6</v>
      </c>
      <c r="W33">
        <v>6.2</v>
      </c>
      <c r="X33">
        <v>5.5</v>
      </c>
      <c r="AH33">
        <f>AM13</f>
        <v>0</v>
      </c>
    </row>
    <row r="34" spans="3:34" x14ac:dyDescent="0.25">
      <c r="C34">
        <v>7</v>
      </c>
      <c r="D34">
        <v>4.4000000000000004</v>
      </c>
      <c r="E34">
        <v>7.5</v>
      </c>
      <c r="F34">
        <v>4.9800000000000004</v>
      </c>
      <c r="G34">
        <v>6</v>
      </c>
      <c r="H34">
        <v>6.34</v>
      </c>
      <c r="I34">
        <v>6.19</v>
      </c>
      <c r="J34">
        <v>4.9800000000000004</v>
      </c>
      <c r="K34">
        <v>6.75</v>
      </c>
      <c r="L34">
        <v>7.2</v>
      </c>
      <c r="M34">
        <v>6.2</v>
      </c>
      <c r="N34">
        <v>5.4</v>
      </c>
      <c r="O34">
        <v>0.5</v>
      </c>
      <c r="P34">
        <v>2.59</v>
      </c>
      <c r="Q34">
        <v>6.79</v>
      </c>
      <c r="R34">
        <v>3.99</v>
      </c>
      <c r="S34">
        <v>1.5</v>
      </c>
      <c r="T34">
        <v>2.4900000000000002</v>
      </c>
      <c r="U34">
        <v>5.7</v>
      </c>
      <c r="V34">
        <v>1.6</v>
      </c>
      <c r="X34">
        <v>5.25</v>
      </c>
      <c r="AH34">
        <f>AN11</f>
        <v>0</v>
      </c>
    </row>
    <row r="35" spans="3:34" x14ac:dyDescent="0.25">
      <c r="C35">
        <v>7.18</v>
      </c>
      <c r="D35">
        <v>5</v>
      </c>
      <c r="E35">
        <v>7.6</v>
      </c>
      <c r="F35">
        <v>4.97</v>
      </c>
      <c r="G35">
        <v>6</v>
      </c>
      <c r="H35">
        <v>6.25</v>
      </c>
      <c r="I35">
        <v>6</v>
      </c>
      <c r="J35">
        <v>4.5</v>
      </c>
      <c r="K35">
        <v>5.4</v>
      </c>
      <c r="L35">
        <v>7</v>
      </c>
      <c r="M35">
        <v>5.3</v>
      </c>
      <c r="N35">
        <v>5.6</v>
      </c>
      <c r="O35">
        <v>0.5</v>
      </c>
      <c r="P35">
        <v>1.62</v>
      </c>
      <c r="Q35">
        <v>6.99</v>
      </c>
      <c r="R35">
        <v>4</v>
      </c>
      <c r="S35">
        <v>1.75</v>
      </c>
      <c r="T35">
        <v>2.4</v>
      </c>
      <c r="U35">
        <v>6</v>
      </c>
      <c r="V35">
        <v>1.59</v>
      </c>
      <c r="X35">
        <v>3</v>
      </c>
      <c r="AH35">
        <f>AN12</f>
        <v>0</v>
      </c>
    </row>
    <row r="36" spans="3:34" x14ac:dyDescent="0.25">
      <c r="C36">
        <v>7.1</v>
      </c>
      <c r="D36">
        <v>5</v>
      </c>
      <c r="E36">
        <v>7.5</v>
      </c>
      <c r="F36">
        <v>4.96</v>
      </c>
      <c r="G36">
        <v>5.3</v>
      </c>
      <c r="H36">
        <v>6.21</v>
      </c>
      <c r="I36">
        <v>5.9</v>
      </c>
      <c r="J36">
        <v>4.5</v>
      </c>
      <c r="K36">
        <v>6.75</v>
      </c>
      <c r="L36">
        <v>6.6</v>
      </c>
      <c r="M36">
        <v>6.3</v>
      </c>
      <c r="N36">
        <v>4.5999999999999996</v>
      </c>
      <c r="O36">
        <v>0.9</v>
      </c>
      <c r="P36">
        <v>1.62</v>
      </c>
      <c r="Q36">
        <v>7</v>
      </c>
      <c r="R36">
        <v>4.4000000000000004</v>
      </c>
      <c r="S36">
        <v>1.7</v>
      </c>
      <c r="T36">
        <v>2.48</v>
      </c>
      <c r="U36">
        <v>5.7</v>
      </c>
      <c r="V36">
        <v>1.6</v>
      </c>
      <c r="X36">
        <v>5</v>
      </c>
      <c r="AH36">
        <f>AN13</f>
        <v>0</v>
      </c>
    </row>
    <row r="37" spans="3:34" x14ac:dyDescent="0.25">
      <c r="C37">
        <v>7</v>
      </c>
      <c r="D37">
        <v>4.5</v>
      </c>
      <c r="E37">
        <v>8</v>
      </c>
      <c r="F37">
        <v>4.5</v>
      </c>
      <c r="G37">
        <v>5.25</v>
      </c>
      <c r="H37">
        <v>5.4</v>
      </c>
      <c r="I37">
        <v>5.75</v>
      </c>
      <c r="J37">
        <v>4.97</v>
      </c>
      <c r="K37">
        <v>4.8</v>
      </c>
      <c r="L37">
        <v>6.7</v>
      </c>
      <c r="M37">
        <v>6.15</v>
      </c>
      <c r="N37">
        <v>5.4</v>
      </c>
      <c r="O37">
        <v>0.98</v>
      </c>
      <c r="P37">
        <v>2.5499999999999998</v>
      </c>
      <c r="Q37">
        <v>7</v>
      </c>
      <c r="R37">
        <v>4</v>
      </c>
      <c r="S37">
        <v>1.65</v>
      </c>
      <c r="T37">
        <v>2.4500000000000002</v>
      </c>
      <c r="U37">
        <v>6</v>
      </c>
      <c r="V37">
        <v>1.62</v>
      </c>
      <c r="X37">
        <v>4</v>
      </c>
      <c r="AH37">
        <f>AO11</f>
        <v>0</v>
      </c>
    </row>
    <row r="38" spans="3:34" x14ac:dyDescent="0.25">
      <c r="C38">
        <v>7.18</v>
      </c>
      <c r="D38">
        <v>4.6199999999999903</v>
      </c>
      <c r="E38">
        <v>7.65</v>
      </c>
      <c r="F38">
        <v>4</v>
      </c>
      <c r="H38">
        <v>6</v>
      </c>
      <c r="I38">
        <v>5.7</v>
      </c>
      <c r="J38">
        <v>4</v>
      </c>
      <c r="K38">
        <v>6.79</v>
      </c>
      <c r="L38">
        <v>6.6599999999999904</v>
      </c>
      <c r="M38">
        <v>6.25</v>
      </c>
      <c r="N38">
        <v>5.49</v>
      </c>
      <c r="O38">
        <v>0.95</v>
      </c>
      <c r="P38">
        <v>1.9</v>
      </c>
      <c r="Q38">
        <v>7.19</v>
      </c>
      <c r="R38">
        <v>3.8</v>
      </c>
      <c r="S38">
        <v>1.6</v>
      </c>
      <c r="V38">
        <v>1.35</v>
      </c>
      <c r="X38">
        <v>5</v>
      </c>
      <c r="AH38">
        <f>AO12</f>
        <v>0</v>
      </c>
    </row>
    <row r="39" spans="3:34" x14ac:dyDescent="0.25">
      <c r="C39">
        <v>7.05</v>
      </c>
      <c r="D39">
        <v>5</v>
      </c>
      <c r="E39">
        <v>7.8</v>
      </c>
      <c r="F39">
        <v>4.8</v>
      </c>
      <c r="H39">
        <v>6</v>
      </c>
      <c r="J39">
        <v>3.8</v>
      </c>
      <c r="K39">
        <v>6.8</v>
      </c>
      <c r="L39">
        <v>6.9</v>
      </c>
      <c r="M39">
        <v>6.2</v>
      </c>
      <c r="N39">
        <v>5</v>
      </c>
      <c r="O39">
        <v>0.89</v>
      </c>
      <c r="P39">
        <v>2</v>
      </c>
      <c r="R39">
        <v>4</v>
      </c>
      <c r="S39">
        <v>1.55</v>
      </c>
      <c r="V39">
        <v>1.4</v>
      </c>
      <c r="X39">
        <v>5.0999999999999996</v>
      </c>
      <c r="AH39">
        <f>AO13</f>
        <v>0</v>
      </c>
    </row>
    <row r="40" spans="3:34" x14ac:dyDescent="0.25">
      <c r="C40">
        <v>7.18</v>
      </c>
      <c r="E40">
        <v>6.8</v>
      </c>
      <c r="F40">
        <v>4.97</v>
      </c>
      <c r="H40">
        <v>6</v>
      </c>
      <c r="J40">
        <v>4</v>
      </c>
      <c r="K40">
        <v>6.7</v>
      </c>
      <c r="M40">
        <v>6.2</v>
      </c>
      <c r="N40">
        <v>5.49</v>
      </c>
      <c r="O40">
        <v>0.5</v>
      </c>
      <c r="R40">
        <v>4</v>
      </c>
      <c r="S40">
        <v>1.6</v>
      </c>
      <c r="V40">
        <v>1.62</v>
      </c>
      <c r="X40">
        <v>5</v>
      </c>
      <c r="AH40">
        <f>AP11</f>
        <v>1</v>
      </c>
    </row>
    <row r="41" spans="3:34" x14ac:dyDescent="0.25">
      <c r="C41">
        <v>7.1</v>
      </c>
      <c r="E41">
        <v>6.7</v>
      </c>
      <c r="F41">
        <v>4.5999999999999996</v>
      </c>
      <c r="J41">
        <v>4.9800000000000004</v>
      </c>
      <c r="K41">
        <v>4.8</v>
      </c>
      <c r="M41">
        <v>6.2</v>
      </c>
      <c r="N41">
        <v>4.2</v>
      </c>
      <c r="O41">
        <v>0.96</v>
      </c>
      <c r="R41">
        <v>5.25</v>
      </c>
      <c r="S41">
        <v>1.7</v>
      </c>
      <c r="V41">
        <v>1.5</v>
      </c>
      <c r="X41">
        <v>5</v>
      </c>
      <c r="AH41">
        <f>AP12</f>
        <v>1</v>
      </c>
    </row>
    <row r="42" spans="3:34" x14ac:dyDescent="0.25">
      <c r="E42">
        <v>6.5</v>
      </c>
      <c r="F42">
        <v>4.5</v>
      </c>
      <c r="J42">
        <v>4.2</v>
      </c>
      <c r="K42">
        <v>6.5</v>
      </c>
      <c r="O42">
        <v>0.8</v>
      </c>
      <c r="R42">
        <v>5.2</v>
      </c>
      <c r="S42">
        <v>1.69</v>
      </c>
      <c r="X42">
        <v>5.18</v>
      </c>
      <c r="AH42">
        <f>AP13</f>
        <v>0</v>
      </c>
    </row>
    <row r="43" spans="3:34" x14ac:dyDescent="0.25">
      <c r="E43">
        <v>6.8</v>
      </c>
      <c r="F43">
        <v>4.8</v>
      </c>
      <c r="O43">
        <v>0.8</v>
      </c>
      <c r="S43">
        <v>1.65</v>
      </c>
      <c r="X43">
        <v>5.18</v>
      </c>
      <c r="AH43">
        <f>AQ11</f>
        <v>1</v>
      </c>
    </row>
    <row r="44" spans="3:34" x14ac:dyDescent="0.25">
      <c r="E44">
        <v>6.7</v>
      </c>
      <c r="F44">
        <v>3.5</v>
      </c>
      <c r="O44">
        <v>0.9</v>
      </c>
      <c r="S44">
        <v>1.67</v>
      </c>
      <c r="X44">
        <v>5.15</v>
      </c>
      <c r="AH44">
        <f>AQ12</f>
        <v>1</v>
      </c>
    </row>
    <row r="45" spans="3:34" x14ac:dyDescent="0.25">
      <c r="E45">
        <v>6.75</v>
      </c>
      <c r="F45">
        <v>5</v>
      </c>
      <c r="O45">
        <v>0.9</v>
      </c>
      <c r="S45">
        <v>1.7</v>
      </c>
      <c r="X45">
        <v>5.15</v>
      </c>
      <c r="AH45">
        <f>AQ13</f>
        <v>1</v>
      </c>
    </row>
    <row r="46" spans="3:34" x14ac:dyDescent="0.25">
      <c r="E46">
        <v>6.78</v>
      </c>
      <c r="F46">
        <v>5</v>
      </c>
      <c r="S46">
        <v>1.69</v>
      </c>
      <c r="AH46">
        <f>AR11</f>
        <v>0</v>
      </c>
    </row>
    <row r="47" spans="3:34" x14ac:dyDescent="0.25">
      <c r="F47">
        <v>3.5</v>
      </c>
      <c r="S47">
        <v>1.74</v>
      </c>
      <c r="AH47">
        <f>AR12</f>
        <v>0</v>
      </c>
    </row>
    <row r="48" spans="3:34" x14ac:dyDescent="0.25">
      <c r="AH48">
        <f>AR13</f>
        <v>0</v>
      </c>
    </row>
    <row r="49" spans="2:34" x14ac:dyDescent="0.25">
      <c r="AH49">
        <f>AS11</f>
        <v>0</v>
      </c>
    </row>
    <row r="50" spans="2:34" x14ac:dyDescent="0.25">
      <c r="AH50">
        <f>AS12</f>
        <v>0</v>
      </c>
    </row>
    <row r="51" spans="2:34" x14ac:dyDescent="0.25">
      <c r="AH51">
        <f>AS13</f>
        <v>0</v>
      </c>
    </row>
    <row r="52" spans="2:34" x14ac:dyDescent="0.25">
      <c r="M52">
        <v>1</v>
      </c>
      <c r="N52">
        <v>2.9</v>
      </c>
      <c r="O52">
        <v>0</v>
      </c>
      <c r="P52">
        <v>0.9</v>
      </c>
      <c r="Q52">
        <v>1</v>
      </c>
      <c r="R52">
        <v>2.94</v>
      </c>
      <c r="S52" t="s">
        <v>17</v>
      </c>
      <c r="AH52">
        <f>AT11</f>
        <v>0</v>
      </c>
    </row>
    <row r="53" spans="2:34" x14ac:dyDescent="0.25">
      <c r="M53">
        <v>1</v>
      </c>
      <c r="N53">
        <v>1</v>
      </c>
      <c r="O53">
        <v>0</v>
      </c>
      <c r="P53">
        <v>0.9</v>
      </c>
      <c r="Q53">
        <v>1</v>
      </c>
      <c r="R53">
        <v>2.94</v>
      </c>
      <c r="AH53">
        <f>AT12</f>
        <v>0</v>
      </c>
    </row>
    <row r="54" spans="2:34" x14ac:dyDescent="0.25">
      <c r="M54">
        <v>1</v>
      </c>
      <c r="N54">
        <v>3</v>
      </c>
      <c r="O54">
        <v>0</v>
      </c>
      <c r="P54">
        <v>0.9</v>
      </c>
      <c r="Q54">
        <v>1</v>
      </c>
      <c r="R54">
        <v>2.94</v>
      </c>
      <c r="S54">
        <v>0.95</v>
      </c>
      <c r="AH54">
        <f>AT13</f>
        <v>0</v>
      </c>
    </row>
    <row r="55" spans="2:34" x14ac:dyDescent="0.25">
      <c r="M55">
        <v>2</v>
      </c>
      <c r="N55">
        <v>4.5199999999999996</v>
      </c>
      <c r="O55">
        <v>1</v>
      </c>
      <c r="P55">
        <v>2.5</v>
      </c>
      <c r="Q55">
        <v>1</v>
      </c>
      <c r="R55">
        <v>4.5199999999999996</v>
      </c>
      <c r="S55" t="s">
        <v>17</v>
      </c>
      <c r="AH55">
        <f>AU11</f>
        <v>1</v>
      </c>
    </row>
    <row r="56" spans="2:34" x14ac:dyDescent="0.25">
      <c r="D56" t="s">
        <v>33</v>
      </c>
      <c r="E56" t="s">
        <v>24</v>
      </c>
      <c r="F56" t="s">
        <v>34</v>
      </c>
      <c r="G56" t="s">
        <v>41</v>
      </c>
      <c r="H56" t="s">
        <v>35</v>
      </c>
      <c r="I56" t="s">
        <v>17</v>
      </c>
      <c r="M56">
        <v>2</v>
      </c>
      <c r="N56">
        <v>4.5199999999999996</v>
      </c>
      <c r="O56">
        <v>1</v>
      </c>
      <c r="P56">
        <v>2.5</v>
      </c>
      <c r="Q56">
        <v>1</v>
      </c>
      <c r="R56">
        <v>4.5199999999999996</v>
      </c>
      <c r="AH56">
        <f>AU12</f>
        <v>1</v>
      </c>
    </row>
    <row r="57" spans="2:34" x14ac:dyDescent="0.25">
      <c r="B57">
        <v>1</v>
      </c>
      <c r="C57">
        <v>1</v>
      </c>
      <c r="D57">
        <v>7.1</v>
      </c>
      <c r="H57">
        <v>7.18</v>
      </c>
      <c r="I57">
        <v>0.95</v>
      </c>
      <c r="M57">
        <v>2</v>
      </c>
      <c r="N57">
        <v>4.5199999999999996</v>
      </c>
      <c r="O57">
        <v>1</v>
      </c>
      <c r="P57">
        <v>2.5</v>
      </c>
      <c r="Q57">
        <v>1</v>
      </c>
      <c r="R57">
        <v>4.5199999999999996</v>
      </c>
      <c r="S57">
        <v>0.9</v>
      </c>
      <c r="AH57">
        <f>AU13</f>
        <v>1</v>
      </c>
    </row>
    <row r="58" spans="2:34" x14ac:dyDescent="0.25">
      <c r="B58">
        <v>2</v>
      </c>
      <c r="C58">
        <v>1</v>
      </c>
      <c r="D58">
        <v>7.2</v>
      </c>
      <c r="M58">
        <v>3</v>
      </c>
      <c r="N58">
        <v>7.29</v>
      </c>
      <c r="O58">
        <v>1</v>
      </c>
      <c r="P58">
        <v>6.98</v>
      </c>
      <c r="Q58">
        <v>0</v>
      </c>
      <c r="R58">
        <v>7.29</v>
      </c>
      <c r="S58" t="s">
        <v>17</v>
      </c>
      <c r="AH58">
        <f>AV11</f>
        <v>0</v>
      </c>
    </row>
    <row r="59" spans="2:34" x14ac:dyDescent="0.25">
      <c r="B59">
        <v>3</v>
      </c>
      <c r="C59">
        <v>1</v>
      </c>
      <c r="D59">
        <v>7.15</v>
      </c>
      <c r="M59">
        <v>3</v>
      </c>
      <c r="N59">
        <v>7.29</v>
      </c>
      <c r="O59">
        <v>1</v>
      </c>
      <c r="P59">
        <v>6.98</v>
      </c>
      <c r="Q59">
        <v>0</v>
      </c>
      <c r="R59">
        <v>7.29</v>
      </c>
      <c r="AH59">
        <f>AV12</f>
        <v>0</v>
      </c>
    </row>
    <row r="60" spans="2:34" x14ac:dyDescent="0.25">
      <c r="B60">
        <v>4</v>
      </c>
      <c r="C60">
        <v>2</v>
      </c>
      <c r="D60">
        <v>4.8499999999999996</v>
      </c>
      <c r="H60">
        <v>4.8</v>
      </c>
      <c r="I60">
        <v>1</v>
      </c>
      <c r="M60">
        <v>3</v>
      </c>
      <c r="N60">
        <v>7.29</v>
      </c>
      <c r="O60">
        <v>1</v>
      </c>
      <c r="P60">
        <v>6.98</v>
      </c>
      <c r="Q60">
        <v>0</v>
      </c>
      <c r="R60">
        <v>7.29</v>
      </c>
      <c r="S60">
        <v>0.75</v>
      </c>
      <c r="AH60">
        <f>AV13</f>
        <v>0</v>
      </c>
    </row>
    <row r="61" spans="2:34" x14ac:dyDescent="0.25">
      <c r="B61">
        <v>5</v>
      </c>
      <c r="C61">
        <v>2</v>
      </c>
      <c r="D61">
        <v>4.8499999999999996</v>
      </c>
      <c r="M61">
        <v>4</v>
      </c>
      <c r="N61">
        <v>4.0999999999999996</v>
      </c>
      <c r="O61">
        <v>0</v>
      </c>
      <c r="P61">
        <v>4</v>
      </c>
      <c r="Q61">
        <v>1</v>
      </c>
      <c r="R61">
        <v>5.27</v>
      </c>
      <c r="S61" t="s">
        <v>17</v>
      </c>
      <c r="AH61">
        <f>AW11</f>
        <v>0</v>
      </c>
    </row>
    <row r="62" spans="2:34" x14ac:dyDescent="0.25">
      <c r="B62">
        <v>6</v>
      </c>
      <c r="C62">
        <v>2</v>
      </c>
      <c r="D62">
        <v>4.9000000000000004</v>
      </c>
      <c r="M62">
        <v>4</v>
      </c>
      <c r="N62">
        <v>4.8</v>
      </c>
      <c r="O62">
        <v>0</v>
      </c>
      <c r="P62">
        <v>4</v>
      </c>
      <c r="Q62">
        <v>1</v>
      </c>
      <c r="R62">
        <v>5.27</v>
      </c>
      <c r="AH62">
        <f>AW12</f>
        <v>0</v>
      </c>
    </row>
    <row r="63" spans="2:34" x14ac:dyDescent="0.25">
      <c r="B63">
        <v>7</v>
      </c>
      <c r="C63">
        <v>1</v>
      </c>
      <c r="D63">
        <v>6.8199999999999896</v>
      </c>
      <c r="E63">
        <v>1</v>
      </c>
      <c r="F63">
        <v>7</v>
      </c>
      <c r="G63">
        <v>0</v>
      </c>
      <c r="H63">
        <v>6.8199999999999896</v>
      </c>
      <c r="I63" t="s">
        <v>17</v>
      </c>
      <c r="M63">
        <v>4</v>
      </c>
      <c r="N63">
        <v>4.99</v>
      </c>
      <c r="O63">
        <v>0</v>
      </c>
      <c r="P63">
        <v>4</v>
      </c>
      <c r="Q63">
        <v>1</v>
      </c>
      <c r="R63">
        <v>5.27</v>
      </c>
      <c r="S63">
        <v>0.95</v>
      </c>
      <c r="AH63">
        <f>AW13</f>
        <v>0</v>
      </c>
    </row>
    <row r="64" spans="2:34" x14ac:dyDescent="0.25">
      <c r="B64">
        <v>8</v>
      </c>
      <c r="C64">
        <v>1</v>
      </c>
      <c r="D64">
        <v>6.8199999999999896</v>
      </c>
      <c r="E64">
        <v>1</v>
      </c>
      <c r="F64">
        <v>7</v>
      </c>
      <c r="G64">
        <v>0</v>
      </c>
      <c r="H64">
        <v>6.8199999999999896</v>
      </c>
      <c r="M64">
        <v>5</v>
      </c>
      <c r="N64">
        <v>3.7</v>
      </c>
      <c r="O64">
        <v>0</v>
      </c>
      <c r="P64">
        <v>1.69</v>
      </c>
      <c r="Q64">
        <v>1</v>
      </c>
      <c r="R64">
        <v>3.73</v>
      </c>
      <c r="S64" t="s">
        <v>17</v>
      </c>
      <c r="AH64">
        <f>AX11</f>
        <v>0</v>
      </c>
    </row>
    <row r="65" spans="2:34" x14ac:dyDescent="0.25">
      <c r="B65">
        <v>9</v>
      </c>
      <c r="C65">
        <v>1</v>
      </c>
      <c r="D65">
        <v>6.8199999999999896</v>
      </c>
      <c r="E65">
        <v>1</v>
      </c>
      <c r="F65">
        <v>7</v>
      </c>
      <c r="G65">
        <v>0</v>
      </c>
      <c r="H65">
        <v>6.8199999999999896</v>
      </c>
      <c r="I65">
        <v>1</v>
      </c>
      <c r="M65">
        <v>5</v>
      </c>
      <c r="N65">
        <v>3.45</v>
      </c>
      <c r="O65">
        <v>0</v>
      </c>
      <c r="P65">
        <v>1.69</v>
      </c>
      <c r="Q65">
        <v>1</v>
      </c>
      <c r="R65">
        <v>3.73</v>
      </c>
      <c r="AH65">
        <f>AX12</f>
        <v>0</v>
      </c>
    </row>
    <row r="66" spans="2:34" x14ac:dyDescent="0.25">
      <c r="B66">
        <v>10</v>
      </c>
      <c r="C66">
        <v>2</v>
      </c>
      <c r="D66">
        <v>4.9000000000000004</v>
      </c>
      <c r="E66">
        <v>0</v>
      </c>
      <c r="F66">
        <v>4.8</v>
      </c>
      <c r="G66">
        <v>1</v>
      </c>
      <c r="H66">
        <v>3.34</v>
      </c>
      <c r="I66" t="s">
        <v>17</v>
      </c>
      <c r="M66">
        <v>5</v>
      </c>
      <c r="N66">
        <v>3.9</v>
      </c>
      <c r="O66">
        <v>0</v>
      </c>
      <c r="P66">
        <v>1.69</v>
      </c>
      <c r="Q66">
        <v>1</v>
      </c>
      <c r="R66">
        <v>3.73</v>
      </c>
      <c r="S66">
        <v>1</v>
      </c>
      <c r="AH66">
        <f>AX13</f>
        <v>0</v>
      </c>
    </row>
    <row r="67" spans="2:34" x14ac:dyDescent="0.25">
      <c r="B67">
        <v>11</v>
      </c>
      <c r="C67">
        <v>2</v>
      </c>
      <c r="D67">
        <v>4.9000000000000004</v>
      </c>
      <c r="E67">
        <v>0</v>
      </c>
      <c r="F67">
        <v>4.8</v>
      </c>
      <c r="G67">
        <v>1</v>
      </c>
      <c r="H67">
        <v>3.34</v>
      </c>
      <c r="M67">
        <v>6</v>
      </c>
      <c r="N67">
        <v>4.01</v>
      </c>
      <c r="O67">
        <v>0</v>
      </c>
      <c r="P67">
        <v>2</v>
      </c>
      <c r="Q67">
        <v>1</v>
      </c>
      <c r="R67">
        <v>4.49</v>
      </c>
      <c r="S67" t="s">
        <v>17</v>
      </c>
      <c r="AH67">
        <f>AY11</f>
        <v>0</v>
      </c>
    </row>
    <row r="68" spans="2:34" x14ac:dyDescent="0.25">
      <c r="B68">
        <v>12</v>
      </c>
      <c r="C68">
        <v>2</v>
      </c>
      <c r="D68">
        <v>2.9</v>
      </c>
      <c r="E68">
        <v>0</v>
      </c>
      <c r="F68">
        <v>4.8</v>
      </c>
      <c r="G68">
        <v>1</v>
      </c>
      <c r="H68">
        <v>3.34</v>
      </c>
      <c r="I68">
        <v>0.8</v>
      </c>
      <c r="M68">
        <v>6</v>
      </c>
      <c r="N68">
        <v>4</v>
      </c>
      <c r="O68">
        <v>0</v>
      </c>
      <c r="P68">
        <v>2</v>
      </c>
      <c r="Q68">
        <v>1</v>
      </c>
      <c r="R68">
        <v>4.49</v>
      </c>
      <c r="AH68">
        <f>AY12</f>
        <v>0</v>
      </c>
    </row>
    <row r="69" spans="2:34" x14ac:dyDescent="0.25">
      <c r="B69">
        <v>13</v>
      </c>
      <c r="C69">
        <v>3</v>
      </c>
      <c r="D69">
        <v>4.83</v>
      </c>
      <c r="E69">
        <v>1</v>
      </c>
      <c r="F69">
        <v>5.125</v>
      </c>
      <c r="G69">
        <v>1</v>
      </c>
      <c r="H69">
        <v>4.83</v>
      </c>
      <c r="I69" t="s">
        <v>17</v>
      </c>
      <c r="M69">
        <v>6</v>
      </c>
      <c r="N69">
        <v>4.1500000000000004</v>
      </c>
      <c r="O69">
        <v>0</v>
      </c>
      <c r="P69">
        <v>2</v>
      </c>
      <c r="Q69">
        <v>1</v>
      </c>
      <c r="R69">
        <v>4.49</v>
      </c>
      <c r="S69">
        <v>1</v>
      </c>
      <c r="AH69">
        <f>AY13</f>
        <v>0</v>
      </c>
    </row>
    <row r="70" spans="2:34" x14ac:dyDescent="0.25">
      <c r="B70">
        <v>14</v>
      </c>
      <c r="C70">
        <v>3</v>
      </c>
      <c r="D70">
        <v>4.83</v>
      </c>
      <c r="E70">
        <v>1</v>
      </c>
      <c r="F70">
        <v>5.125</v>
      </c>
      <c r="G70">
        <v>1</v>
      </c>
      <c r="H70">
        <v>4.83</v>
      </c>
      <c r="M70">
        <v>7</v>
      </c>
      <c r="N70">
        <v>6.27</v>
      </c>
      <c r="O70">
        <v>1</v>
      </c>
      <c r="P70">
        <v>5.7</v>
      </c>
      <c r="Q70">
        <v>0</v>
      </c>
      <c r="R70">
        <v>6.27</v>
      </c>
      <c r="S70" t="s">
        <v>17</v>
      </c>
      <c r="AH70">
        <f>AZ11</f>
        <v>0</v>
      </c>
    </row>
    <row r="71" spans="2:34" x14ac:dyDescent="0.25">
      <c r="B71">
        <v>15</v>
      </c>
      <c r="C71">
        <v>3</v>
      </c>
      <c r="D71">
        <v>4.83</v>
      </c>
      <c r="E71">
        <v>1</v>
      </c>
      <c r="F71">
        <v>5.125</v>
      </c>
      <c r="G71">
        <v>1</v>
      </c>
      <c r="H71">
        <v>4.83</v>
      </c>
      <c r="I71">
        <v>0.85</v>
      </c>
      <c r="M71">
        <v>7</v>
      </c>
      <c r="N71">
        <v>6.27</v>
      </c>
      <c r="O71">
        <v>1</v>
      </c>
      <c r="P71">
        <v>5.7</v>
      </c>
      <c r="Q71">
        <v>0</v>
      </c>
      <c r="R71">
        <v>6.27</v>
      </c>
      <c r="AH71">
        <f>AZ12</f>
        <v>0</v>
      </c>
    </row>
    <row r="72" spans="2:34" x14ac:dyDescent="0.25">
      <c r="B72">
        <v>16</v>
      </c>
      <c r="C72">
        <v>4</v>
      </c>
      <c r="D72">
        <v>5.0999999999999996</v>
      </c>
      <c r="E72">
        <v>0</v>
      </c>
      <c r="F72">
        <v>6</v>
      </c>
      <c r="G72">
        <v>0</v>
      </c>
      <c r="H72">
        <v>6.14</v>
      </c>
      <c r="I72" t="s">
        <v>17</v>
      </c>
      <c r="M72">
        <v>7</v>
      </c>
      <c r="N72">
        <v>6.27</v>
      </c>
      <c r="O72">
        <v>1</v>
      </c>
      <c r="P72">
        <v>5.7</v>
      </c>
      <c r="Q72">
        <v>0</v>
      </c>
      <c r="R72">
        <v>6.27</v>
      </c>
      <c r="S72">
        <v>0.95</v>
      </c>
      <c r="AH72">
        <f>AZ13</f>
        <v>0</v>
      </c>
    </row>
    <row r="73" spans="2:34" x14ac:dyDescent="0.25">
      <c r="B73">
        <v>17</v>
      </c>
      <c r="C73">
        <v>4</v>
      </c>
      <c r="D73">
        <v>6.15</v>
      </c>
      <c r="E73">
        <v>0</v>
      </c>
      <c r="F73">
        <v>6</v>
      </c>
      <c r="G73">
        <v>0</v>
      </c>
      <c r="H73">
        <v>6.14</v>
      </c>
      <c r="M73">
        <v>8</v>
      </c>
      <c r="N73">
        <v>3.63</v>
      </c>
      <c r="O73">
        <v>1</v>
      </c>
      <c r="P73">
        <v>1.57</v>
      </c>
      <c r="Q73">
        <v>1</v>
      </c>
      <c r="R73">
        <v>3.63</v>
      </c>
      <c r="S73" t="s">
        <v>17</v>
      </c>
      <c r="AH73">
        <f>BA11</f>
        <v>0</v>
      </c>
    </row>
    <row r="74" spans="2:34" x14ac:dyDescent="0.25">
      <c r="B74">
        <v>18</v>
      </c>
      <c r="C74">
        <v>4</v>
      </c>
      <c r="D74">
        <v>4.45</v>
      </c>
      <c r="E74">
        <v>0</v>
      </c>
      <c r="F74">
        <v>6</v>
      </c>
      <c r="G74">
        <v>1</v>
      </c>
      <c r="H74">
        <v>6.14</v>
      </c>
      <c r="I74">
        <v>0.7</v>
      </c>
      <c r="M74">
        <v>8</v>
      </c>
      <c r="N74">
        <v>3.63</v>
      </c>
      <c r="O74">
        <v>1</v>
      </c>
      <c r="P74">
        <v>1.57</v>
      </c>
      <c r="Q74">
        <v>1</v>
      </c>
      <c r="R74">
        <v>3.63</v>
      </c>
      <c r="AH74">
        <f>BA12</f>
        <v>0</v>
      </c>
    </row>
    <row r="75" spans="2:34" x14ac:dyDescent="0.25">
      <c r="B75">
        <v>19</v>
      </c>
      <c r="C75">
        <v>5</v>
      </c>
      <c r="D75">
        <v>6.1</v>
      </c>
      <c r="E75">
        <v>0</v>
      </c>
      <c r="F75">
        <v>6</v>
      </c>
      <c r="G75">
        <v>0</v>
      </c>
      <c r="H75">
        <v>5.23</v>
      </c>
      <c r="I75" t="s">
        <v>17</v>
      </c>
      <c r="M75">
        <v>8</v>
      </c>
      <c r="N75">
        <v>3.63</v>
      </c>
      <c r="O75">
        <v>1</v>
      </c>
      <c r="P75">
        <v>1.57</v>
      </c>
      <c r="Q75">
        <v>1</v>
      </c>
      <c r="R75">
        <v>3.63</v>
      </c>
      <c r="S75">
        <v>1</v>
      </c>
      <c r="AH75">
        <f>BA13</f>
        <v>0</v>
      </c>
    </row>
    <row r="76" spans="2:34" x14ac:dyDescent="0.25">
      <c r="B76">
        <v>20</v>
      </c>
      <c r="C76">
        <v>5</v>
      </c>
      <c r="D76">
        <v>6.1</v>
      </c>
      <c r="E76">
        <v>0</v>
      </c>
      <c r="F76">
        <v>6</v>
      </c>
      <c r="G76">
        <v>0</v>
      </c>
      <c r="H76">
        <v>5.23</v>
      </c>
      <c r="M76">
        <v>9</v>
      </c>
      <c r="N76">
        <v>6.4</v>
      </c>
      <c r="O76">
        <v>0</v>
      </c>
      <c r="P76">
        <v>6.3</v>
      </c>
      <c r="Q76">
        <v>0</v>
      </c>
      <c r="R76">
        <v>6.37</v>
      </c>
      <c r="S76" t="s">
        <v>17</v>
      </c>
    </row>
    <row r="77" spans="2:34" x14ac:dyDescent="0.25">
      <c r="B77">
        <v>21</v>
      </c>
      <c r="C77">
        <v>5</v>
      </c>
      <c r="D77">
        <v>4.5</v>
      </c>
      <c r="E77">
        <v>0</v>
      </c>
      <c r="F77">
        <v>6</v>
      </c>
      <c r="G77">
        <v>1</v>
      </c>
      <c r="H77">
        <v>5.23</v>
      </c>
      <c r="I77">
        <v>0.45</v>
      </c>
      <c r="M77">
        <v>9</v>
      </c>
      <c r="N77">
        <v>6</v>
      </c>
      <c r="O77">
        <v>0</v>
      </c>
      <c r="P77">
        <v>6.3</v>
      </c>
      <c r="Q77">
        <v>0</v>
      </c>
      <c r="R77">
        <v>6.37</v>
      </c>
    </row>
    <row r="78" spans="2:34" x14ac:dyDescent="0.25">
      <c r="B78">
        <v>22</v>
      </c>
      <c r="C78">
        <v>6</v>
      </c>
      <c r="D78">
        <v>2.92</v>
      </c>
      <c r="E78">
        <v>1</v>
      </c>
      <c r="F78">
        <v>4.5</v>
      </c>
      <c r="G78">
        <v>1</v>
      </c>
      <c r="H78">
        <v>2.92</v>
      </c>
      <c r="I78" t="s">
        <v>17</v>
      </c>
      <c r="M78">
        <v>9</v>
      </c>
      <c r="N78">
        <v>6.5</v>
      </c>
      <c r="O78">
        <v>0</v>
      </c>
      <c r="P78">
        <v>6.3</v>
      </c>
      <c r="Q78">
        <v>0</v>
      </c>
      <c r="R78">
        <v>6.37</v>
      </c>
      <c r="S78">
        <v>0.7</v>
      </c>
    </row>
    <row r="79" spans="2:34" x14ac:dyDescent="0.25">
      <c r="B79">
        <v>23</v>
      </c>
      <c r="C79">
        <v>6</v>
      </c>
      <c r="D79">
        <v>2.92</v>
      </c>
      <c r="E79">
        <v>1</v>
      </c>
      <c r="F79">
        <v>4.5</v>
      </c>
      <c r="G79">
        <v>1</v>
      </c>
      <c r="H79">
        <v>2.92</v>
      </c>
      <c r="M79">
        <v>10</v>
      </c>
      <c r="N79">
        <v>5.17</v>
      </c>
      <c r="O79">
        <v>1</v>
      </c>
      <c r="P79">
        <v>5</v>
      </c>
      <c r="Q79">
        <v>0</v>
      </c>
      <c r="R79">
        <v>5.17</v>
      </c>
      <c r="S79" t="s">
        <v>17</v>
      </c>
    </row>
    <row r="80" spans="2:34" x14ac:dyDescent="0.25">
      <c r="B80">
        <v>24</v>
      </c>
      <c r="C80">
        <v>6</v>
      </c>
      <c r="D80">
        <v>2.92</v>
      </c>
      <c r="E80">
        <v>1</v>
      </c>
      <c r="F80">
        <v>4.5</v>
      </c>
      <c r="G80">
        <v>1</v>
      </c>
      <c r="H80">
        <v>2.92</v>
      </c>
      <c r="I80">
        <v>0.75</v>
      </c>
      <c r="M80">
        <v>10</v>
      </c>
      <c r="N80">
        <v>5.17</v>
      </c>
      <c r="O80">
        <v>1</v>
      </c>
      <c r="P80">
        <v>5</v>
      </c>
      <c r="Q80">
        <v>0</v>
      </c>
      <c r="R80">
        <v>5.17</v>
      </c>
    </row>
    <row r="81" spans="2:19" x14ac:dyDescent="0.25">
      <c r="B81">
        <v>25</v>
      </c>
      <c r="C81">
        <v>7</v>
      </c>
      <c r="D81">
        <v>5.44</v>
      </c>
      <c r="E81">
        <v>1</v>
      </c>
      <c r="F81">
        <v>6.04</v>
      </c>
      <c r="G81">
        <v>0</v>
      </c>
      <c r="H81">
        <v>5.44</v>
      </c>
      <c r="I81" t="s">
        <v>17</v>
      </c>
      <c r="M81">
        <v>10</v>
      </c>
      <c r="N81">
        <v>5.17</v>
      </c>
      <c r="O81">
        <v>1</v>
      </c>
      <c r="P81">
        <v>5</v>
      </c>
      <c r="Q81">
        <v>0</v>
      </c>
      <c r="R81">
        <v>5.17</v>
      </c>
      <c r="S81">
        <v>1</v>
      </c>
    </row>
    <row r="82" spans="2:19" x14ac:dyDescent="0.25">
      <c r="B82">
        <v>26</v>
      </c>
      <c r="C82">
        <v>7</v>
      </c>
      <c r="D82">
        <v>5.44</v>
      </c>
      <c r="E82">
        <v>1</v>
      </c>
      <c r="F82">
        <v>6.04</v>
      </c>
      <c r="G82">
        <v>0</v>
      </c>
      <c r="H82">
        <v>5.44</v>
      </c>
    </row>
    <row r="83" spans="2:19" x14ac:dyDescent="0.25">
      <c r="B83">
        <v>27</v>
      </c>
      <c r="C83">
        <v>7</v>
      </c>
      <c r="D83">
        <v>5.44</v>
      </c>
      <c r="E83">
        <v>1</v>
      </c>
      <c r="F83">
        <v>6.04</v>
      </c>
      <c r="G83">
        <v>0</v>
      </c>
      <c r="H83">
        <v>5.44</v>
      </c>
      <c r="I83">
        <v>0.45</v>
      </c>
    </row>
    <row r="84" spans="2:19" x14ac:dyDescent="0.25">
      <c r="B84">
        <v>28</v>
      </c>
      <c r="C84">
        <v>8</v>
      </c>
      <c r="D84">
        <v>7.1</v>
      </c>
      <c r="E84">
        <v>0</v>
      </c>
      <c r="F84">
        <v>6.95</v>
      </c>
      <c r="G84">
        <v>0</v>
      </c>
      <c r="H84">
        <v>7.1599999999999904</v>
      </c>
      <c r="I84" t="s">
        <v>17</v>
      </c>
    </row>
    <row r="85" spans="2:19" x14ac:dyDescent="0.25">
      <c r="B85">
        <v>29</v>
      </c>
      <c r="C85">
        <v>8</v>
      </c>
      <c r="D85">
        <v>6.8</v>
      </c>
      <c r="E85">
        <v>0</v>
      </c>
      <c r="F85">
        <v>6.95</v>
      </c>
      <c r="G85">
        <v>0</v>
      </c>
      <c r="H85">
        <v>7.1599999999999904</v>
      </c>
    </row>
    <row r="86" spans="2:19" x14ac:dyDescent="0.25">
      <c r="B86">
        <v>30</v>
      </c>
      <c r="C86">
        <v>8</v>
      </c>
      <c r="D86">
        <v>7</v>
      </c>
      <c r="E86">
        <v>0</v>
      </c>
      <c r="F86">
        <v>6.95</v>
      </c>
      <c r="G86">
        <v>0</v>
      </c>
      <c r="H86">
        <v>7.1599999999999904</v>
      </c>
      <c r="I86">
        <v>0.65</v>
      </c>
    </row>
    <row r="87" spans="2:19" x14ac:dyDescent="0.25">
      <c r="B87">
        <v>31</v>
      </c>
      <c r="C87">
        <v>9</v>
      </c>
      <c r="D87">
        <v>6.3</v>
      </c>
      <c r="E87">
        <v>0</v>
      </c>
      <c r="F87">
        <v>6.2</v>
      </c>
      <c r="G87">
        <v>0</v>
      </c>
      <c r="H87">
        <v>4.7</v>
      </c>
      <c r="I87" t="s">
        <v>17</v>
      </c>
    </row>
    <row r="88" spans="2:19" x14ac:dyDescent="0.25">
      <c r="B88">
        <v>32</v>
      </c>
      <c r="C88">
        <v>9</v>
      </c>
      <c r="D88">
        <v>6.3</v>
      </c>
      <c r="E88">
        <v>0</v>
      </c>
      <c r="F88">
        <v>6.2</v>
      </c>
      <c r="G88">
        <v>0</v>
      </c>
      <c r="H88">
        <v>4.7</v>
      </c>
    </row>
    <row r="89" spans="2:19" x14ac:dyDescent="0.25">
      <c r="B89">
        <v>33</v>
      </c>
      <c r="C89">
        <v>9</v>
      </c>
      <c r="D89">
        <v>4.8</v>
      </c>
      <c r="E89">
        <v>0</v>
      </c>
      <c r="F89">
        <v>6.2</v>
      </c>
      <c r="G89">
        <v>1</v>
      </c>
      <c r="H89">
        <v>4.7</v>
      </c>
      <c r="I89">
        <v>0.75</v>
      </c>
    </row>
    <row r="90" spans="2:19" x14ac:dyDescent="0.25">
      <c r="B90">
        <v>34</v>
      </c>
      <c r="C90">
        <v>10</v>
      </c>
      <c r="D90">
        <v>3.72</v>
      </c>
      <c r="E90">
        <v>1</v>
      </c>
      <c r="F90">
        <v>5.4450000000000003</v>
      </c>
      <c r="G90">
        <v>1</v>
      </c>
      <c r="H90">
        <v>3.72</v>
      </c>
      <c r="I90" t="s">
        <v>17</v>
      </c>
    </row>
    <row r="91" spans="2:19" x14ac:dyDescent="0.25">
      <c r="B91">
        <v>35</v>
      </c>
      <c r="C91">
        <v>10</v>
      </c>
      <c r="D91">
        <v>3.72</v>
      </c>
      <c r="E91">
        <v>1</v>
      </c>
      <c r="F91">
        <v>5.4450000000000003</v>
      </c>
      <c r="G91">
        <v>1</v>
      </c>
      <c r="H91">
        <v>3.72</v>
      </c>
    </row>
    <row r="92" spans="2:19" x14ac:dyDescent="0.25">
      <c r="B92">
        <v>36</v>
      </c>
      <c r="C92">
        <v>10</v>
      </c>
      <c r="D92">
        <v>3.72</v>
      </c>
      <c r="E92">
        <v>1</v>
      </c>
      <c r="F92">
        <v>5.4450000000000003</v>
      </c>
      <c r="G92">
        <v>1</v>
      </c>
      <c r="H92">
        <v>3.72</v>
      </c>
      <c r="I92">
        <v>0.75</v>
      </c>
    </row>
    <row r="93" spans="2:19" x14ac:dyDescent="0.25">
      <c r="B93">
        <v>37</v>
      </c>
    </row>
    <row r="94" spans="2:19" x14ac:dyDescent="0.25">
      <c r="B94">
        <v>38</v>
      </c>
    </row>
    <row r="95" spans="2:19" x14ac:dyDescent="0.25">
      <c r="B95">
        <v>39</v>
      </c>
    </row>
    <row r="96" spans="2:19" x14ac:dyDescent="0.25">
      <c r="B96">
        <v>40</v>
      </c>
    </row>
    <row r="97" spans="2:2" x14ac:dyDescent="0.25">
      <c r="B97">
        <v>41</v>
      </c>
    </row>
    <row r="98" spans="2:2" x14ac:dyDescent="0.25">
      <c r="B98">
        <v>42</v>
      </c>
    </row>
    <row r="99" spans="2:2" x14ac:dyDescent="0.25">
      <c r="B99">
        <v>43</v>
      </c>
    </row>
    <row r="100" spans="2:2" x14ac:dyDescent="0.25">
      <c r="B100">
        <v>44</v>
      </c>
    </row>
    <row r="101" spans="2:2" x14ac:dyDescent="0.25">
      <c r="B101">
        <v>45</v>
      </c>
    </row>
    <row r="102" spans="2:2" x14ac:dyDescent="0.25">
      <c r="B102">
        <v>46</v>
      </c>
    </row>
    <row r="103" spans="2:2" x14ac:dyDescent="0.25">
      <c r="B103">
        <v>47</v>
      </c>
    </row>
    <row r="104" spans="2:2" x14ac:dyDescent="0.25">
      <c r="B104">
        <v>48</v>
      </c>
    </row>
    <row r="105" spans="2:2" x14ac:dyDescent="0.25">
      <c r="B105">
        <v>49</v>
      </c>
    </row>
    <row r="106" spans="2:2" x14ac:dyDescent="0.25">
      <c r="B106">
        <v>50</v>
      </c>
    </row>
    <row r="107" spans="2:2" x14ac:dyDescent="0.25">
      <c r="B107">
        <v>51</v>
      </c>
    </row>
    <row r="108" spans="2:2" x14ac:dyDescent="0.25">
      <c r="B108">
        <v>52</v>
      </c>
    </row>
    <row r="109" spans="2:2" x14ac:dyDescent="0.25">
      <c r="B109">
        <v>53</v>
      </c>
    </row>
    <row r="110" spans="2:2" x14ac:dyDescent="0.25">
      <c r="B110">
        <v>54</v>
      </c>
    </row>
    <row r="111" spans="2:2" x14ac:dyDescent="0.25">
      <c r="B111">
        <v>55</v>
      </c>
    </row>
    <row r="112" spans="2:2" x14ac:dyDescent="0.25">
      <c r="B112">
        <v>56</v>
      </c>
    </row>
    <row r="113" spans="2:2" x14ac:dyDescent="0.25">
      <c r="B113">
        <v>57</v>
      </c>
    </row>
    <row r="114" spans="2:2" x14ac:dyDescent="0.25">
      <c r="B114">
        <v>58</v>
      </c>
    </row>
    <row r="115" spans="2:2" x14ac:dyDescent="0.25">
      <c r="B115">
        <v>59</v>
      </c>
    </row>
    <row r="116" spans="2:2" x14ac:dyDescent="0.25">
      <c r="B116">
        <v>60</v>
      </c>
    </row>
    <row r="117" spans="2:2" x14ac:dyDescent="0.25">
      <c r="B117">
        <v>61</v>
      </c>
    </row>
    <row r="118" spans="2:2" x14ac:dyDescent="0.25">
      <c r="B118">
        <v>62</v>
      </c>
    </row>
    <row r="119" spans="2:2" x14ac:dyDescent="0.25">
      <c r="B119">
        <v>63</v>
      </c>
    </row>
    <row r="120" spans="2:2" x14ac:dyDescent="0.25">
      <c r="B120">
        <v>64</v>
      </c>
    </row>
    <row r="121" spans="2:2" x14ac:dyDescent="0.25">
      <c r="B121">
        <v>65</v>
      </c>
    </row>
    <row r="122" spans="2:2" x14ac:dyDescent="0.25">
      <c r="B122">
        <v>66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N119"/>
  <sheetViews>
    <sheetView topLeftCell="Y1" workbookViewId="0">
      <selection activeCell="AH16" sqref="AH16:AH75"/>
    </sheetView>
  </sheetViews>
  <sheetFormatPr defaultRowHeight="15" x14ac:dyDescent="0.25"/>
  <sheetData>
    <row r="1" spans="1:66" x14ac:dyDescent="0.25">
      <c r="A1" s="9" t="s">
        <v>62</v>
      </c>
      <c r="C1" s="1" t="s">
        <v>0</v>
      </c>
      <c r="D1" s="2"/>
      <c r="E1" s="3" t="s">
        <v>63</v>
      </c>
      <c r="G1" s="2"/>
      <c r="O1" s="3" t="s">
        <v>64</v>
      </c>
    </row>
    <row r="2" spans="1:66" x14ac:dyDescent="0.25">
      <c r="C2" s="3" t="s">
        <v>3</v>
      </c>
      <c r="D2" s="3" t="s">
        <v>4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3</v>
      </c>
      <c r="P2" s="3" t="s">
        <v>4</v>
      </c>
      <c r="Q2" s="3" t="s">
        <v>5</v>
      </c>
      <c r="R2" s="3" t="s">
        <v>6</v>
      </c>
      <c r="S2" s="3" t="s">
        <v>7</v>
      </c>
      <c r="T2" s="3" t="s">
        <v>8</v>
      </c>
      <c r="U2" s="3" t="s">
        <v>9</v>
      </c>
      <c r="V2" s="3" t="s">
        <v>10</v>
      </c>
      <c r="W2" s="3" t="s">
        <v>11</v>
      </c>
      <c r="X2" s="3" t="s">
        <v>12</v>
      </c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66" x14ac:dyDescent="0.25">
      <c r="A3" s="4" t="s">
        <v>13</v>
      </c>
      <c r="C3">
        <v>6.49</v>
      </c>
      <c r="D3">
        <v>3.73</v>
      </c>
      <c r="E3">
        <v>2.94</v>
      </c>
      <c r="F3">
        <v>4.5199999999999996</v>
      </c>
      <c r="G3">
        <v>7.29</v>
      </c>
      <c r="H3">
        <v>5.27</v>
      </c>
      <c r="I3">
        <v>3.73</v>
      </c>
      <c r="J3">
        <v>4.49</v>
      </c>
      <c r="K3">
        <v>6.27</v>
      </c>
      <c r="L3">
        <v>3.63</v>
      </c>
      <c r="M3">
        <v>6.37</v>
      </c>
      <c r="N3">
        <v>5.17</v>
      </c>
      <c r="O3">
        <v>6.8199999999999896</v>
      </c>
      <c r="P3">
        <v>3.34</v>
      </c>
      <c r="Q3">
        <v>4.83</v>
      </c>
      <c r="R3">
        <v>6.14</v>
      </c>
      <c r="S3">
        <v>5.23</v>
      </c>
      <c r="T3">
        <v>2.92</v>
      </c>
      <c r="U3">
        <v>5.44</v>
      </c>
      <c r="V3">
        <v>7.1599999999999904</v>
      </c>
      <c r="W3">
        <v>4.7</v>
      </c>
      <c r="X3">
        <v>3.72</v>
      </c>
    </row>
    <row r="5" spans="1:66" x14ac:dyDescent="0.25">
      <c r="A5" s="3" t="s">
        <v>14</v>
      </c>
    </row>
    <row r="7" spans="1:66" x14ac:dyDescent="0.25">
      <c r="A7" t="s">
        <v>15</v>
      </c>
      <c r="B7" t="s">
        <v>16</v>
      </c>
      <c r="C7">
        <v>6.4</v>
      </c>
      <c r="D7">
        <v>3.65</v>
      </c>
      <c r="E7">
        <v>3.5</v>
      </c>
      <c r="F7">
        <v>3.5</v>
      </c>
      <c r="G7">
        <v>7.1</v>
      </c>
      <c r="H7">
        <v>4.5999999999999996</v>
      </c>
      <c r="I7">
        <v>3.6</v>
      </c>
      <c r="J7">
        <v>4.5</v>
      </c>
      <c r="K7">
        <v>6.4</v>
      </c>
      <c r="L7">
        <v>3.55</v>
      </c>
      <c r="M7">
        <v>6.3</v>
      </c>
      <c r="N7">
        <v>5.19</v>
      </c>
      <c r="O7">
        <v>5.0999999999999996</v>
      </c>
      <c r="P7">
        <v>2.8</v>
      </c>
      <c r="Q7">
        <v>5.7</v>
      </c>
      <c r="R7">
        <v>6.45</v>
      </c>
      <c r="S7">
        <v>5.15</v>
      </c>
      <c r="T7">
        <v>3.35</v>
      </c>
      <c r="U7">
        <v>5.0999999999999996</v>
      </c>
      <c r="V7">
        <v>6.75</v>
      </c>
      <c r="W7">
        <v>5.5</v>
      </c>
      <c r="X7">
        <v>4.9800000000000004</v>
      </c>
      <c r="AK7" s="3" t="s">
        <v>18</v>
      </c>
    </row>
    <row r="8" spans="1:66" x14ac:dyDescent="0.25">
      <c r="B8" t="s">
        <v>19</v>
      </c>
      <c r="C8">
        <v>6.46</v>
      </c>
      <c r="D8">
        <v>3.66</v>
      </c>
      <c r="E8">
        <v>3.05</v>
      </c>
      <c r="F8">
        <v>4.4000000000000004</v>
      </c>
      <c r="G8">
        <v>7.3</v>
      </c>
      <c r="H8">
        <v>4.3</v>
      </c>
      <c r="I8">
        <v>3.8</v>
      </c>
      <c r="J8">
        <v>4.5</v>
      </c>
      <c r="K8">
        <v>6.45</v>
      </c>
      <c r="L8">
        <v>3.43</v>
      </c>
      <c r="M8">
        <v>6.1199999999999903</v>
      </c>
      <c r="N8">
        <v>5.2</v>
      </c>
      <c r="O8">
        <v>6.79</v>
      </c>
      <c r="P8">
        <v>2.9</v>
      </c>
      <c r="Q8">
        <v>6.15</v>
      </c>
      <c r="R8">
        <v>7.18</v>
      </c>
      <c r="S8">
        <v>5.2</v>
      </c>
      <c r="T8">
        <v>3.5</v>
      </c>
      <c r="U8">
        <v>5.0999999999999996</v>
      </c>
      <c r="V8">
        <v>7.1199999999999903</v>
      </c>
      <c r="W8">
        <v>5.0999999999999996</v>
      </c>
      <c r="X8">
        <v>5.2</v>
      </c>
      <c r="AK8" t="s">
        <v>20</v>
      </c>
      <c r="AY8" t="s">
        <v>21</v>
      </c>
    </row>
    <row r="9" spans="1:66" x14ac:dyDescent="0.25">
      <c r="B9" t="s">
        <v>22</v>
      </c>
      <c r="C9">
        <v>6.33</v>
      </c>
      <c r="D9">
        <v>3.55</v>
      </c>
      <c r="E9">
        <v>3</v>
      </c>
      <c r="F9">
        <v>4.4800000000000004</v>
      </c>
      <c r="G9">
        <v>7.33</v>
      </c>
      <c r="H9">
        <v>5.35</v>
      </c>
      <c r="I9">
        <v>3.7</v>
      </c>
      <c r="J9">
        <v>4.45</v>
      </c>
      <c r="K9">
        <v>6.3599999999999897</v>
      </c>
      <c r="L9">
        <v>3.6</v>
      </c>
      <c r="M9">
        <v>6.1</v>
      </c>
      <c r="N9">
        <v>5.3</v>
      </c>
      <c r="O9">
        <v>6.55</v>
      </c>
      <c r="P9">
        <v>2.85</v>
      </c>
      <c r="Q9">
        <v>4.88</v>
      </c>
      <c r="R9">
        <v>6.88</v>
      </c>
      <c r="S9">
        <v>4.75</v>
      </c>
      <c r="T9">
        <v>2.6</v>
      </c>
      <c r="U9">
        <v>6.1199999999999903</v>
      </c>
      <c r="V9">
        <v>6.8199999999999896</v>
      </c>
      <c r="W9">
        <v>4.08</v>
      </c>
      <c r="X9">
        <v>5.65</v>
      </c>
    </row>
    <row r="10" spans="1:66" x14ac:dyDescent="0.25">
      <c r="AH10" s="3" t="s">
        <v>3</v>
      </c>
      <c r="AI10" s="3" t="s">
        <v>4</v>
      </c>
      <c r="AJ10" s="3" t="s">
        <v>5</v>
      </c>
      <c r="AK10" s="3" t="s">
        <v>6</v>
      </c>
      <c r="AL10" s="3" t="s">
        <v>7</v>
      </c>
      <c r="AM10" s="3" t="s">
        <v>8</v>
      </c>
      <c r="AN10" s="3" t="s">
        <v>9</v>
      </c>
      <c r="AO10" s="3" t="s">
        <v>10</v>
      </c>
      <c r="AP10" s="3" t="s">
        <v>11</v>
      </c>
      <c r="AQ10" s="3" t="s">
        <v>12</v>
      </c>
      <c r="AR10" s="3" t="s">
        <v>3</v>
      </c>
      <c r="AS10" s="3" t="s">
        <v>4</v>
      </c>
      <c r="AT10" s="3" t="s">
        <v>5</v>
      </c>
      <c r="AU10" s="3" t="s">
        <v>6</v>
      </c>
      <c r="AV10" s="3" t="s">
        <v>7</v>
      </c>
      <c r="AW10" s="3" t="s">
        <v>8</v>
      </c>
      <c r="AX10" s="3" t="s">
        <v>9</v>
      </c>
      <c r="AY10" s="3" t="s">
        <v>10</v>
      </c>
      <c r="AZ10" s="3" t="s">
        <v>11</v>
      </c>
      <c r="BA10" s="3" t="s">
        <v>12</v>
      </c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x14ac:dyDescent="0.25">
      <c r="A11" t="s">
        <v>23</v>
      </c>
      <c r="B11" t="s">
        <v>16</v>
      </c>
      <c r="E11">
        <v>1</v>
      </c>
      <c r="F11">
        <v>1</v>
      </c>
      <c r="G11">
        <v>0</v>
      </c>
      <c r="H11">
        <v>1</v>
      </c>
      <c r="I11">
        <v>1</v>
      </c>
      <c r="J11">
        <v>1</v>
      </c>
      <c r="K11">
        <v>0</v>
      </c>
      <c r="L11">
        <v>1</v>
      </c>
      <c r="M11">
        <v>0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AH11">
        <f t="shared" ref="AH11:AR13" si="0">IF(OR(AND(E11=1,E$3&lt;5),AND(E11=0,E$3&gt;=5)),0,1)</f>
        <v>0</v>
      </c>
      <c r="AI11">
        <f t="shared" si="0"/>
        <v>0</v>
      </c>
      <c r="AJ11">
        <f t="shared" si="0"/>
        <v>0</v>
      </c>
      <c r="AK11">
        <f t="shared" si="0"/>
        <v>1</v>
      </c>
      <c r="AL11">
        <f>IF(OR(AND(I11=1,I$3&lt;5),AND(I11=0,I$3&gt;=5)),0,1)</f>
        <v>0</v>
      </c>
      <c r="AM11">
        <f t="shared" si="0"/>
        <v>0</v>
      </c>
      <c r="AN11">
        <f t="shared" si="0"/>
        <v>0</v>
      </c>
      <c r="AO11">
        <f t="shared" si="0"/>
        <v>0</v>
      </c>
      <c r="AP11">
        <f t="shared" si="0"/>
        <v>0</v>
      </c>
      <c r="AQ11">
        <f t="shared" si="0"/>
        <v>0</v>
      </c>
      <c r="AR11">
        <f t="shared" si="0"/>
        <v>0</v>
      </c>
      <c r="AS11">
        <f>IF(OR(AND(P11=1,P$3&lt;5),AND(P11=0,P$3&gt;=5)),0,1)</f>
        <v>0</v>
      </c>
      <c r="AT11">
        <f t="shared" ref="AT11:BA13" si="1">IF(OR(AND(Q11=1,Q$3&lt;5),AND(Q11=0,Q$3&gt;=5)),0,1)</f>
        <v>1</v>
      </c>
      <c r="AU11">
        <f t="shared" si="1"/>
        <v>0</v>
      </c>
      <c r="AV11">
        <f t="shared" si="1"/>
        <v>0</v>
      </c>
      <c r="AW11">
        <f t="shared" si="1"/>
        <v>0</v>
      </c>
      <c r="AX11">
        <f t="shared" si="1"/>
        <v>0</v>
      </c>
      <c r="AY11">
        <f t="shared" si="1"/>
        <v>0</v>
      </c>
      <c r="AZ11">
        <f t="shared" si="1"/>
        <v>1</v>
      </c>
      <c r="BA11">
        <f t="shared" si="1"/>
        <v>0</v>
      </c>
    </row>
    <row r="12" spans="1:66" x14ac:dyDescent="0.25">
      <c r="B12" t="s">
        <v>19</v>
      </c>
      <c r="E12">
        <v>1</v>
      </c>
      <c r="F12">
        <v>1</v>
      </c>
      <c r="G12">
        <v>0</v>
      </c>
      <c r="H12">
        <v>1</v>
      </c>
      <c r="I12">
        <v>1</v>
      </c>
      <c r="J12">
        <v>1</v>
      </c>
      <c r="K12">
        <v>0</v>
      </c>
      <c r="L12">
        <v>1</v>
      </c>
      <c r="M12">
        <v>0</v>
      </c>
      <c r="N12">
        <v>0</v>
      </c>
      <c r="O12">
        <v>0</v>
      </c>
      <c r="P12">
        <v>1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1</v>
      </c>
      <c r="AL12">
        <f>IF(OR(AND(I12=1,I$3&lt;5),AND(I12=0,I$3&gt;=5)),0,1)</f>
        <v>0</v>
      </c>
      <c r="AM12">
        <f t="shared" si="0"/>
        <v>0</v>
      </c>
      <c r="AN12">
        <f t="shared" si="0"/>
        <v>0</v>
      </c>
      <c r="AO12">
        <f t="shared" si="0"/>
        <v>0</v>
      </c>
      <c r="AP12">
        <f t="shared" si="0"/>
        <v>0</v>
      </c>
      <c r="AQ12">
        <f t="shared" si="0"/>
        <v>0</v>
      </c>
      <c r="AR12">
        <f t="shared" si="0"/>
        <v>0</v>
      </c>
      <c r="AS12">
        <f>IF(OR(AND(P12=1,P$3&lt;5),AND(P12=0,P$3&gt;=5)),0,1)</f>
        <v>0</v>
      </c>
      <c r="AT12">
        <f t="shared" si="1"/>
        <v>1</v>
      </c>
      <c r="AU12">
        <f t="shared" si="1"/>
        <v>0</v>
      </c>
      <c r="AV12">
        <f t="shared" si="1"/>
        <v>0</v>
      </c>
      <c r="AW12">
        <f t="shared" si="1"/>
        <v>0</v>
      </c>
      <c r="AX12">
        <f t="shared" si="1"/>
        <v>0</v>
      </c>
      <c r="AY12">
        <f t="shared" si="1"/>
        <v>0</v>
      </c>
      <c r="AZ12">
        <f t="shared" si="1"/>
        <v>1</v>
      </c>
      <c r="BA12">
        <f t="shared" si="1"/>
        <v>1</v>
      </c>
    </row>
    <row r="13" spans="1:66" x14ac:dyDescent="0.25">
      <c r="B13" t="s">
        <v>22</v>
      </c>
      <c r="E13">
        <v>1</v>
      </c>
      <c r="F13">
        <v>1</v>
      </c>
      <c r="G13">
        <v>0</v>
      </c>
      <c r="H13">
        <v>0</v>
      </c>
      <c r="I13">
        <v>1</v>
      </c>
      <c r="J13">
        <v>1</v>
      </c>
      <c r="K13">
        <v>0</v>
      </c>
      <c r="L13">
        <v>1</v>
      </c>
      <c r="M13">
        <v>0</v>
      </c>
      <c r="N13">
        <v>0</v>
      </c>
      <c r="O13">
        <v>0</v>
      </c>
      <c r="P13">
        <v>1</v>
      </c>
      <c r="Q13">
        <v>1</v>
      </c>
      <c r="R13">
        <v>0</v>
      </c>
      <c r="S13">
        <v>1</v>
      </c>
      <c r="T13">
        <v>1</v>
      </c>
      <c r="U13">
        <v>0</v>
      </c>
      <c r="V13">
        <v>0</v>
      </c>
      <c r="W13">
        <v>1</v>
      </c>
      <c r="X13"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>IF(OR(AND(I13=1,I$3&lt;5),AND(I13=0,I$3&gt;=5)),0,1)</f>
        <v>0</v>
      </c>
      <c r="AM13">
        <f t="shared" si="0"/>
        <v>0</v>
      </c>
      <c r="AN13">
        <f t="shared" si="0"/>
        <v>0</v>
      </c>
      <c r="AO13">
        <f t="shared" si="0"/>
        <v>0</v>
      </c>
      <c r="AP13">
        <f t="shared" si="0"/>
        <v>0</v>
      </c>
      <c r="AQ13">
        <f t="shared" si="0"/>
        <v>0</v>
      </c>
      <c r="AR13">
        <f t="shared" si="0"/>
        <v>0</v>
      </c>
      <c r="AS13">
        <f>IF(OR(AND(P13=1,P$3&lt;5),AND(P13=0,P$3&gt;=5)),0,1)</f>
        <v>0</v>
      </c>
      <c r="AT13">
        <f t="shared" si="1"/>
        <v>0</v>
      </c>
      <c r="AU13">
        <f t="shared" si="1"/>
        <v>0</v>
      </c>
      <c r="AV13">
        <f t="shared" si="1"/>
        <v>1</v>
      </c>
      <c r="AW13">
        <f t="shared" si="1"/>
        <v>0</v>
      </c>
      <c r="AX13">
        <f t="shared" si="1"/>
        <v>0</v>
      </c>
      <c r="AY13">
        <f t="shared" si="1"/>
        <v>0</v>
      </c>
      <c r="AZ13">
        <f t="shared" si="1"/>
        <v>0</v>
      </c>
      <c r="BA13">
        <f t="shared" si="1"/>
        <v>1</v>
      </c>
    </row>
    <row r="15" spans="1:66" x14ac:dyDescent="0.25">
      <c r="A15" t="s">
        <v>24</v>
      </c>
      <c r="B15" t="s">
        <v>16</v>
      </c>
    </row>
    <row r="16" spans="1:66" x14ac:dyDescent="0.25">
      <c r="B16" t="s">
        <v>19</v>
      </c>
      <c r="AH16">
        <f>AH11</f>
        <v>0</v>
      </c>
    </row>
    <row r="17" spans="1:34" x14ac:dyDescent="0.25">
      <c r="B17" t="s">
        <v>22</v>
      </c>
      <c r="AH17">
        <f>AH12</f>
        <v>0</v>
      </c>
    </row>
    <row r="18" spans="1:34" x14ac:dyDescent="0.25">
      <c r="C18" s="3" t="s">
        <v>18</v>
      </c>
      <c r="E18" s="3">
        <f>SUM(AH11:AH13)</f>
        <v>0</v>
      </c>
      <c r="F18" s="3">
        <f t="shared" ref="F18:X18" si="2">SUM(AI11:AI13)</f>
        <v>0</v>
      </c>
      <c r="G18" s="3">
        <f t="shared" si="2"/>
        <v>0</v>
      </c>
      <c r="H18" s="3">
        <f t="shared" si="2"/>
        <v>2</v>
      </c>
      <c r="I18" s="3">
        <f t="shared" si="2"/>
        <v>0</v>
      </c>
      <c r="J18" s="3">
        <f t="shared" si="2"/>
        <v>0</v>
      </c>
      <c r="K18" s="3">
        <f t="shared" si="2"/>
        <v>0</v>
      </c>
      <c r="L18" s="3">
        <f t="shared" si="2"/>
        <v>0</v>
      </c>
      <c r="M18" s="3">
        <f t="shared" si="2"/>
        <v>0</v>
      </c>
      <c r="N18" s="3">
        <f t="shared" si="2"/>
        <v>0</v>
      </c>
      <c r="O18" s="3">
        <f t="shared" si="2"/>
        <v>0</v>
      </c>
      <c r="P18" s="3">
        <f t="shared" si="2"/>
        <v>0</v>
      </c>
      <c r="Q18" s="3">
        <f t="shared" si="2"/>
        <v>2</v>
      </c>
      <c r="R18" s="3">
        <f t="shared" si="2"/>
        <v>0</v>
      </c>
      <c r="S18" s="3">
        <f t="shared" si="2"/>
        <v>1</v>
      </c>
      <c r="T18" s="3">
        <f t="shared" si="2"/>
        <v>0</v>
      </c>
      <c r="U18" s="3">
        <f t="shared" si="2"/>
        <v>0</v>
      </c>
      <c r="V18" s="3">
        <f t="shared" si="2"/>
        <v>0</v>
      </c>
      <c r="W18" s="3">
        <f t="shared" si="2"/>
        <v>2</v>
      </c>
      <c r="X18" s="3">
        <f t="shared" si="2"/>
        <v>2</v>
      </c>
      <c r="AH18">
        <f>AH13</f>
        <v>0</v>
      </c>
    </row>
    <row r="19" spans="1:34" x14ac:dyDescent="0.25">
      <c r="A19" s="3" t="s">
        <v>25</v>
      </c>
      <c r="D19" t="s">
        <v>26</v>
      </c>
      <c r="E19">
        <f>SUM(E18:N18)</f>
        <v>2</v>
      </c>
      <c r="O19">
        <f>SUM(O18:X18)</f>
        <v>7</v>
      </c>
      <c r="AH19">
        <f>AI11</f>
        <v>0</v>
      </c>
    </row>
    <row r="20" spans="1:34" x14ac:dyDescent="0.25">
      <c r="A20" s="3" t="s">
        <v>27</v>
      </c>
      <c r="C20" s="5">
        <v>0.9</v>
      </c>
      <c r="D20" s="5">
        <v>1</v>
      </c>
      <c r="E20" s="5">
        <v>0.95</v>
      </c>
      <c r="F20" s="5">
        <v>1</v>
      </c>
      <c r="G20" s="5">
        <v>0.7</v>
      </c>
      <c r="H20" s="5">
        <v>0.9</v>
      </c>
      <c r="I20" s="5">
        <v>0.95</v>
      </c>
      <c r="J20" s="5">
        <v>0.85</v>
      </c>
      <c r="K20" s="5">
        <v>0.8</v>
      </c>
      <c r="L20" s="5">
        <v>0.9</v>
      </c>
      <c r="M20" s="5">
        <v>0.65</v>
      </c>
      <c r="N20" s="5">
        <v>0.9</v>
      </c>
      <c r="O20" s="5">
        <v>1</v>
      </c>
      <c r="P20" s="5">
        <v>0.8</v>
      </c>
      <c r="Q20" s="5">
        <v>0.6</v>
      </c>
      <c r="R20" s="5">
        <v>0.55000000000000004</v>
      </c>
      <c r="S20" s="5">
        <v>0.6</v>
      </c>
      <c r="T20" s="5">
        <v>0.95</v>
      </c>
      <c r="U20" s="5">
        <v>0.4</v>
      </c>
      <c r="V20" s="5">
        <v>0.8</v>
      </c>
      <c r="W20" s="5">
        <v>0.75</v>
      </c>
      <c r="X20" s="5">
        <v>1</v>
      </c>
      <c r="AH20">
        <f>AI12</f>
        <v>0</v>
      </c>
    </row>
    <row r="21" spans="1:34" x14ac:dyDescent="0.25">
      <c r="C21" s="6"/>
      <c r="D21" s="6"/>
      <c r="E21" s="6"/>
      <c r="F21" s="7"/>
      <c r="G21" s="7"/>
      <c r="N21" s="7"/>
      <c r="O21" s="7"/>
      <c r="P21" s="7"/>
      <c r="Q21" s="7"/>
      <c r="R21" s="7"/>
      <c r="S21" s="7"/>
      <c r="T21" s="7"/>
      <c r="U21" s="7"/>
      <c r="V21" s="7"/>
      <c r="AH21">
        <f>AI13</f>
        <v>0</v>
      </c>
    </row>
    <row r="22" spans="1:34" x14ac:dyDescent="0.25">
      <c r="A22" s="3" t="s">
        <v>13</v>
      </c>
      <c r="C22">
        <f>C3</f>
        <v>6.49</v>
      </c>
      <c r="D22">
        <f t="shared" ref="D22:X22" si="3">D3</f>
        <v>3.73</v>
      </c>
      <c r="E22">
        <f t="shared" si="3"/>
        <v>2.94</v>
      </c>
      <c r="F22">
        <f t="shared" si="3"/>
        <v>4.5199999999999996</v>
      </c>
      <c r="G22">
        <f t="shared" si="3"/>
        <v>7.29</v>
      </c>
      <c r="H22">
        <f t="shared" si="3"/>
        <v>5.27</v>
      </c>
      <c r="I22">
        <f t="shared" si="3"/>
        <v>3.73</v>
      </c>
      <c r="J22">
        <f t="shared" si="3"/>
        <v>4.49</v>
      </c>
      <c r="K22">
        <f t="shared" si="3"/>
        <v>6.27</v>
      </c>
      <c r="L22">
        <f t="shared" si="3"/>
        <v>3.63</v>
      </c>
      <c r="M22">
        <f t="shared" si="3"/>
        <v>6.37</v>
      </c>
      <c r="N22">
        <f t="shared" si="3"/>
        <v>5.17</v>
      </c>
      <c r="O22">
        <f t="shared" si="3"/>
        <v>6.8199999999999896</v>
      </c>
      <c r="P22">
        <f t="shared" si="3"/>
        <v>3.34</v>
      </c>
      <c r="Q22">
        <f t="shared" si="3"/>
        <v>4.83</v>
      </c>
      <c r="R22">
        <f t="shared" si="3"/>
        <v>6.14</v>
      </c>
      <c r="S22">
        <f t="shared" si="3"/>
        <v>5.23</v>
      </c>
      <c r="T22">
        <f t="shared" si="3"/>
        <v>2.92</v>
      </c>
      <c r="U22">
        <f t="shared" si="3"/>
        <v>5.44</v>
      </c>
      <c r="V22">
        <f t="shared" si="3"/>
        <v>7.1599999999999904</v>
      </c>
      <c r="W22">
        <f t="shared" si="3"/>
        <v>4.7</v>
      </c>
      <c r="X22">
        <f t="shared" si="3"/>
        <v>3.72</v>
      </c>
      <c r="AH22">
        <f>AJ11</f>
        <v>0</v>
      </c>
    </row>
    <row r="23" spans="1:34" x14ac:dyDescent="0.25">
      <c r="A23" s="3" t="s">
        <v>28</v>
      </c>
      <c r="C23">
        <f>MEDIAN(C28:C56)</f>
        <v>6.0250000000000004</v>
      </c>
      <c r="D23">
        <f>MEDIAN(D28:D46)</f>
        <v>3.4950000000000001</v>
      </c>
      <c r="E23">
        <f>MEDIAN(E28:E46)</f>
        <v>0.9</v>
      </c>
      <c r="F23">
        <f>MEDIAN(F28:F46)</f>
        <v>2.4</v>
      </c>
      <c r="G23">
        <f>MEDIAN(G28:G44)</f>
        <v>7.2</v>
      </c>
      <c r="H23">
        <f>MEDIAN(H28:H46)</f>
        <v>3.2250000000000001</v>
      </c>
      <c r="I23">
        <f>MEDIAN(I28:I45)</f>
        <v>1.65</v>
      </c>
      <c r="J23">
        <f>MEDIAN(J28:J46)</f>
        <v>2.2999999999999998</v>
      </c>
      <c r="K23">
        <f t="shared" ref="K23:X23" si="4">MEDIAN(K28:K57)</f>
        <v>6.25</v>
      </c>
      <c r="L23">
        <f t="shared" si="4"/>
        <v>1.5249999999999999</v>
      </c>
      <c r="M23">
        <f t="shared" si="4"/>
        <v>6</v>
      </c>
      <c r="N23">
        <f>MEDIAN(N28:N50)</f>
        <v>3.2</v>
      </c>
      <c r="O23">
        <f t="shared" ref="O23:T23" si="5">MEDIAN(O28:O44)</f>
        <v>6.76</v>
      </c>
      <c r="P23">
        <f t="shared" si="5"/>
        <v>4.8</v>
      </c>
      <c r="Q23">
        <f t="shared" si="5"/>
        <v>6</v>
      </c>
      <c r="R23">
        <f t="shared" si="5"/>
        <v>7</v>
      </c>
      <c r="S23">
        <f t="shared" si="5"/>
        <v>6</v>
      </c>
      <c r="T23">
        <f t="shared" si="5"/>
        <v>4.75</v>
      </c>
      <c r="U23">
        <f>MEDIAN(U28:U43)</f>
        <v>6</v>
      </c>
      <c r="V23">
        <f>MEDIAN(V28:V55)</f>
        <v>6.95</v>
      </c>
      <c r="W23">
        <f t="shared" si="4"/>
        <v>6.2</v>
      </c>
      <c r="X23">
        <f t="shared" si="4"/>
        <v>5.5</v>
      </c>
      <c r="AH23">
        <f>AJ12</f>
        <v>0</v>
      </c>
    </row>
    <row r="24" spans="1:34" x14ac:dyDescent="0.25">
      <c r="A24" s="3" t="s">
        <v>29</v>
      </c>
      <c r="C24" s="7">
        <f t="shared" ref="C24" si="6">AVERAGE(C28:C56)</f>
        <v>5.1831250000000004</v>
      </c>
      <c r="D24" s="7">
        <f t="shared" ref="D24:J24" si="7">AVERAGE(D28:D46)</f>
        <v>3.4780000000000002</v>
      </c>
      <c r="E24" s="7">
        <f t="shared" si="7"/>
        <v>0.96363636363636362</v>
      </c>
      <c r="F24" s="7">
        <f t="shared" si="7"/>
        <v>2.3246153846153845</v>
      </c>
      <c r="G24" s="7">
        <f t="shared" si="7"/>
        <v>6.9026666666666676</v>
      </c>
      <c r="H24" s="7">
        <f t="shared" si="7"/>
        <v>3.2549999999999999</v>
      </c>
      <c r="I24" s="7">
        <f t="shared" si="7"/>
        <v>1.5727272727272728</v>
      </c>
      <c r="J24" s="7">
        <f t="shared" si="7"/>
        <v>2.2885714285714287</v>
      </c>
      <c r="K24" s="7">
        <f t="shared" ref="K24:X24" si="8">AVERAGE(K28:K57)</f>
        <v>6.2145454545454548</v>
      </c>
      <c r="L24" s="7">
        <f t="shared" si="8"/>
        <v>1.5130000000000001</v>
      </c>
      <c r="M24" s="7">
        <f t="shared" si="8"/>
        <v>5.9799999999999995</v>
      </c>
      <c r="N24" s="7">
        <f>AVERAGE(N28:N50)</f>
        <v>3.2838461538461541</v>
      </c>
      <c r="O24" s="7">
        <f t="shared" ref="O24:T24" si="9">AVERAGE(O28:O44)</f>
        <v>6.6639999999999988</v>
      </c>
      <c r="P24" s="7">
        <f t="shared" si="9"/>
        <v>4.6100000000000003</v>
      </c>
      <c r="Q24" s="7">
        <f t="shared" si="9"/>
        <v>5.7929411764705874</v>
      </c>
      <c r="R24" s="7">
        <f t="shared" si="9"/>
        <v>6.7294117647058815</v>
      </c>
      <c r="S24" s="7">
        <f t="shared" si="9"/>
        <v>6.0907692307692303</v>
      </c>
      <c r="T24" s="7">
        <f t="shared" si="9"/>
        <v>4.5338461538461541</v>
      </c>
      <c r="U24" s="7">
        <f>AVERAGE(U28:U43)</f>
        <v>5.65</v>
      </c>
      <c r="V24" s="7">
        <f>AVERAGE(V28:V55)</f>
        <v>6.9068749999999994</v>
      </c>
      <c r="W24" s="7">
        <f t="shared" si="8"/>
        <v>6.0607142857142877</v>
      </c>
      <c r="X24" s="7">
        <f t="shared" si="8"/>
        <v>5.2653846153846153</v>
      </c>
      <c r="AH24">
        <f>AJ13</f>
        <v>0</v>
      </c>
    </row>
    <row r="25" spans="1:34" x14ac:dyDescent="0.25">
      <c r="A25" s="3" t="s">
        <v>30</v>
      </c>
      <c r="C25" s="8">
        <f t="shared" ref="C25" si="10">COUNT(C28:C56)</f>
        <v>16</v>
      </c>
      <c r="D25" s="8">
        <f t="shared" ref="D25:J25" si="11">COUNT(D28:D46)</f>
        <v>10</v>
      </c>
      <c r="E25" s="8">
        <f t="shared" si="11"/>
        <v>11</v>
      </c>
      <c r="F25" s="8">
        <f t="shared" si="11"/>
        <v>13</v>
      </c>
      <c r="G25" s="8">
        <f t="shared" si="11"/>
        <v>15</v>
      </c>
      <c r="H25" s="8">
        <f t="shared" si="11"/>
        <v>10</v>
      </c>
      <c r="I25" s="8">
        <f t="shared" si="11"/>
        <v>11</v>
      </c>
      <c r="J25" s="8">
        <f t="shared" si="11"/>
        <v>14</v>
      </c>
      <c r="K25" s="8">
        <f t="shared" ref="K25:X25" si="12">COUNT(K28:K57)</f>
        <v>11</v>
      </c>
      <c r="L25" s="8">
        <f t="shared" si="12"/>
        <v>10</v>
      </c>
      <c r="M25" s="8">
        <f t="shared" si="12"/>
        <v>9</v>
      </c>
      <c r="N25" s="8">
        <f>COUNT(N28:N50)</f>
        <v>13</v>
      </c>
      <c r="O25" s="8">
        <f t="shared" ref="O25:T25" si="13">COUNT(O28:O44)</f>
        <v>10</v>
      </c>
      <c r="P25" s="8">
        <f t="shared" si="13"/>
        <v>13</v>
      </c>
      <c r="Q25" s="8">
        <f t="shared" si="13"/>
        <v>17</v>
      </c>
      <c r="R25" s="8">
        <f t="shared" si="13"/>
        <v>17</v>
      </c>
      <c r="S25" s="8">
        <f t="shared" si="13"/>
        <v>13</v>
      </c>
      <c r="T25" s="8">
        <f t="shared" si="13"/>
        <v>13</v>
      </c>
      <c r="U25" s="8">
        <f>COUNT(U28:U43)</f>
        <v>16</v>
      </c>
      <c r="V25" s="8">
        <f>COUNT(V28:V55)</f>
        <v>16</v>
      </c>
      <c r="W25" s="8">
        <f t="shared" si="12"/>
        <v>14</v>
      </c>
      <c r="X25" s="8">
        <f t="shared" si="12"/>
        <v>13</v>
      </c>
      <c r="AH25">
        <f>AK11</f>
        <v>1</v>
      </c>
    </row>
    <row r="26" spans="1:34" x14ac:dyDescent="0.25">
      <c r="A26" s="3" t="s">
        <v>31</v>
      </c>
      <c r="C26" s="7">
        <f t="shared" ref="C26" si="14">STDEV(C28:C56)</f>
        <v>1.7428548180117203</v>
      </c>
      <c r="D26" s="7">
        <f t="shared" ref="D26:J26" si="15">STDEV(D28:D46)</f>
        <v>0.16578433111860852</v>
      </c>
      <c r="E26" s="7">
        <f t="shared" si="15"/>
        <v>0.63765621971831699</v>
      </c>
      <c r="F26" s="7">
        <f t="shared" si="15"/>
        <v>0.20990535107580371</v>
      </c>
      <c r="G26" s="7">
        <f t="shared" si="15"/>
        <v>0.66786939128060363</v>
      </c>
      <c r="H26" s="7">
        <f t="shared" si="15"/>
        <v>0.24432446550528758</v>
      </c>
      <c r="I26" s="7">
        <f t="shared" si="15"/>
        <v>0.21218345407174805</v>
      </c>
      <c r="J26" s="7">
        <f t="shared" si="15"/>
        <v>0.19049963225715133</v>
      </c>
      <c r="K26" s="7">
        <f t="shared" ref="K26:X26" si="16">STDEV(K28:K57)</f>
        <v>0.50642597951455137</v>
      </c>
      <c r="L26" s="7">
        <f t="shared" si="16"/>
        <v>0.13752171545694969</v>
      </c>
      <c r="M26" s="7">
        <f t="shared" si="16"/>
        <v>0.29150471694296826</v>
      </c>
      <c r="N26" s="7">
        <f>STDEV(N28:N50)</f>
        <v>0.43614864556208238</v>
      </c>
      <c r="O26" s="7">
        <f t="shared" ref="O26:T26" si="17">STDEV(O28:O44)</f>
        <v>0.19085771314428629</v>
      </c>
      <c r="P26" s="7">
        <f t="shared" si="17"/>
        <v>0.35173380085892608</v>
      </c>
      <c r="Q26" s="7">
        <f t="shared" si="17"/>
        <v>0.62696455946371599</v>
      </c>
      <c r="R26" s="7">
        <f t="shared" si="17"/>
        <v>0.67036809467108538</v>
      </c>
      <c r="S26" s="7">
        <f t="shared" si="17"/>
        <v>0.57207897966483534</v>
      </c>
      <c r="T26" s="7">
        <f t="shared" si="17"/>
        <v>0.6484023758636609</v>
      </c>
      <c r="U26" s="7">
        <f>STDEV(U28:U43)</f>
        <v>0.8633268983029162</v>
      </c>
      <c r="V26" s="7">
        <f>STDEV(V28:V55)</f>
        <v>0.41851672606958013</v>
      </c>
      <c r="W26" s="7">
        <f t="shared" si="16"/>
        <v>0.36489122268917956</v>
      </c>
      <c r="X26" s="7">
        <f t="shared" si="16"/>
        <v>0.43463807519619857</v>
      </c>
      <c r="AH26">
        <f>AK12</f>
        <v>1</v>
      </c>
    </row>
    <row r="27" spans="1:34" x14ac:dyDescent="0.25">
      <c r="A27" s="3"/>
      <c r="C27" s="7"/>
      <c r="D27" s="7"/>
      <c r="E27" s="7"/>
      <c r="AH27">
        <f>AK13</f>
        <v>0</v>
      </c>
    </row>
    <row r="28" spans="1:34" x14ac:dyDescent="0.25">
      <c r="A28" t="s">
        <v>32</v>
      </c>
      <c r="C28">
        <v>6.2</v>
      </c>
      <c r="D28">
        <v>3.14</v>
      </c>
      <c r="E28">
        <v>2.8</v>
      </c>
      <c r="F28">
        <v>2.5</v>
      </c>
      <c r="G28">
        <v>5.59</v>
      </c>
      <c r="H28">
        <v>2.8</v>
      </c>
      <c r="I28">
        <v>1</v>
      </c>
      <c r="J28">
        <v>2.2999999999999998</v>
      </c>
      <c r="K28">
        <v>5</v>
      </c>
      <c r="L28">
        <v>1.5</v>
      </c>
      <c r="M28">
        <v>6</v>
      </c>
      <c r="N28">
        <v>2.6</v>
      </c>
      <c r="O28">
        <v>6.6</v>
      </c>
      <c r="P28">
        <v>4.9000000000000004</v>
      </c>
      <c r="Q28">
        <v>6</v>
      </c>
      <c r="R28">
        <v>7.6</v>
      </c>
      <c r="S28">
        <v>6.75</v>
      </c>
      <c r="T28">
        <v>2.6</v>
      </c>
      <c r="U28">
        <v>3</v>
      </c>
      <c r="V28">
        <v>8</v>
      </c>
      <c r="W28">
        <v>6.3</v>
      </c>
      <c r="X28">
        <v>5</v>
      </c>
      <c r="AH28">
        <f>AL11</f>
        <v>0</v>
      </c>
    </row>
    <row r="29" spans="1:34" x14ac:dyDescent="0.25">
      <c r="C29">
        <v>6.29</v>
      </c>
      <c r="D29">
        <v>3.5</v>
      </c>
      <c r="E29">
        <v>0.5</v>
      </c>
      <c r="F29">
        <v>2.34</v>
      </c>
      <c r="G29">
        <v>7.3</v>
      </c>
      <c r="H29">
        <v>3.5</v>
      </c>
      <c r="I29">
        <v>1.5</v>
      </c>
      <c r="J29">
        <v>1.95</v>
      </c>
      <c r="K29">
        <v>6</v>
      </c>
      <c r="L29">
        <v>1.5</v>
      </c>
      <c r="M29">
        <v>6.2</v>
      </c>
      <c r="N29">
        <v>4</v>
      </c>
      <c r="O29">
        <v>6.6</v>
      </c>
      <c r="P29">
        <v>4.9000000000000004</v>
      </c>
      <c r="Q29">
        <v>4.5</v>
      </c>
      <c r="R29">
        <v>7.5</v>
      </c>
      <c r="S29">
        <v>5</v>
      </c>
      <c r="T29">
        <v>4.88</v>
      </c>
      <c r="U29">
        <v>6</v>
      </c>
      <c r="V29">
        <v>6.56</v>
      </c>
      <c r="W29">
        <v>5.5</v>
      </c>
      <c r="X29">
        <v>5.25</v>
      </c>
      <c r="AH29">
        <f>AL12</f>
        <v>0</v>
      </c>
    </row>
    <row r="30" spans="1:34" x14ac:dyDescent="0.25">
      <c r="C30">
        <v>6.35</v>
      </c>
      <c r="D30">
        <v>3.45</v>
      </c>
      <c r="E30">
        <v>0.5</v>
      </c>
      <c r="F30">
        <v>2.5</v>
      </c>
      <c r="G30">
        <v>7</v>
      </c>
      <c r="H30">
        <v>3</v>
      </c>
      <c r="I30">
        <v>1.6</v>
      </c>
      <c r="J30">
        <v>2.2999999999999998</v>
      </c>
      <c r="K30">
        <v>6</v>
      </c>
      <c r="L30">
        <v>1.5</v>
      </c>
      <c r="M30">
        <v>6.1</v>
      </c>
      <c r="N30">
        <v>3.8</v>
      </c>
      <c r="O30">
        <v>6.5</v>
      </c>
      <c r="P30">
        <v>4.8</v>
      </c>
      <c r="Q30">
        <v>6</v>
      </c>
      <c r="R30">
        <v>7</v>
      </c>
      <c r="S30">
        <v>6.5</v>
      </c>
      <c r="T30">
        <v>4</v>
      </c>
      <c r="U30">
        <v>6</v>
      </c>
      <c r="V30">
        <v>7</v>
      </c>
      <c r="W30">
        <v>6.45</v>
      </c>
      <c r="X30">
        <v>5.0999999999999996</v>
      </c>
      <c r="AH30">
        <f>AL13</f>
        <v>0</v>
      </c>
    </row>
    <row r="31" spans="1:34" x14ac:dyDescent="0.25">
      <c r="C31">
        <v>5.45</v>
      </c>
      <c r="D31">
        <v>3.4</v>
      </c>
      <c r="E31">
        <v>0.5</v>
      </c>
      <c r="F31">
        <v>1.9</v>
      </c>
      <c r="G31">
        <v>7.25</v>
      </c>
      <c r="H31">
        <v>3.15</v>
      </c>
      <c r="I31">
        <v>1.7</v>
      </c>
      <c r="J31">
        <v>2</v>
      </c>
      <c r="K31">
        <v>6.17</v>
      </c>
      <c r="L31">
        <v>1.6</v>
      </c>
      <c r="M31">
        <v>5.47</v>
      </c>
      <c r="N31">
        <v>3.9</v>
      </c>
      <c r="O31">
        <v>6.8</v>
      </c>
      <c r="P31">
        <v>4.8</v>
      </c>
      <c r="Q31">
        <v>4.6199999999999903</v>
      </c>
      <c r="R31">
        <v>6</v>
      </c>
      <c r="S31">
        <v>6</v>
      </c>
      <c r="T31">
        <v>4.3</v>
      </c>
      <c r="U31">
        <v>6.5</v>
      </c>
      <c r="V31">
        <v>7.5</v>
      </c>
      <c r="W31">
        <v>5.0999999999999996</v>
      </c>
      <c r="X31">
        <v>4</v>
      </c>
      <c r="AH31">
        <f>AM11</f>
        <v>0</v>
      </c>
    </row>
    <row r="32" spans="1:34" x14ac:dyDescent="0.25">
      <c r="C32">
        <v>6.05</v>
      </c>
      <c r="D32">
        <v>3.5</v>
      </c>
      <c r="E32">
        <v>0.94</v>
      </c>
      <c r="F32">
        <v>2.2000000000000002</v>
      </c>
      <c r="G32">
        <v>7</v>
      </c>
      <c r="H32">
        <v>3.5</v>
      </c>
      <c r="I32">
        <v>1.5</v>
      </c>
      <c r="J32">
        <v>2.4900000000000002</v>
      </c>
      <c r="K32">
        <v>6.25</v>
      </c>
      <c r="L32">
        <v>1.5</v>
      </c>
      <c r="M32">
        <v>6</v>
      </c>
      <c r="N32">
        <v>3.2</v>
      </c>
      <c r="O32">
        <v>6.22</v>
      </c>
      <c r="P32">
        <v>4</v>
      </c>
      <c r="Q32">
        <v>6.5</v>
      </c>
      <c r="R32">
        <v>6</v>
      </c>
      <c r="S32">
        <v>5.5</v>
      </c>
      <c r="T32">
        <v>4.5</v>
      </c>
      <c r="U32">
        <v>5</v>
      </c>
      <c r="V32">
        <v>7</v>
      </c>
      <c r="W32">
        <v>6.25</v>
      </c>
      <c r="X32">
        <v>5</v>
      </c>
      <c r="AH32">
        <f>AM12</f>
        <v>0</v>
      </c>
    </row>
    <row r="33" spans="3:34" x14ac:dyDescent="0.25">
      <c r="C33">
        <v>6.3</v>
      </c>
      <c r="D33">
        <v>3.49</v>
      </c>
      <c r="E33">
        <v>0.8</v>
      </c>
      <c r="F33">
        <v>2.4</v>
      </c>
      <c r="G33">
        <v>7.2</v>
      </c>
      <c r="H33">
        <v>3.5</v>
      </c>
      <c r="I33">
        <v>1.5</v>
      </c>
      <c r="J33">
        <v>2.2000000000000002</v>
      </c>
      <c r="K33">
        <v>6.8</v>
      </c>
      <c r="L33">
        <v>1.6</v>
      </c>
      <c r="M33">
        <v>6.5</v>
      </c>
      <c r="N33">
        <v>3.5</v>
      </c>
      <c r="O33">
        <v>6.72</v>
      </c>
      <c r="P33">
        <v>4.5</v>
      </c>
      <c r="Q33">
        <v>5</v>
      </c>
      <c r="R33">
        <v>7</v>
      </c>
      <c r="S33">
        <v>5.75</v>
      </c>
      <c r="T33">
        <v>4.75</v>
      </c>
      <c r="U33">
        <v>6</v>
      </c>
      <c r="V33">
        <v>7</v>
      </c>
      <c r="W33">
        <v>6.2</v>
      </c>
      <c r="X33">
        <v>5.5</v>
      </c>
      <c r="AH33">
        <f>AM13</f>
        <v>0</v>
      </c>
    </row>
    <row r="34" spans="3:34" x14ac:dyDescent="0.25">
      <c r="C34">
        <v>6.59</v>
      </c>
      <c r="D34">
        <v>3.4</v>
      </c>
      <c r="E34">
        <v>0.9</v>
      </c>
      <c r="F34">
        <v>2</v>
      </c>
      <c r="G34">
        <v>7.3</v>
      </c>
      <c r="H34">
        <v>3.5</v>
      </c>
      <c r="I34">
        <v>1.74</v>
      </c>
      <c r="J34">
        <v>2.5</v>
      </c>
      <c r="K34">
        <v>6.39</v>
      </c>
      <c r="L34">
        <v>1.55</v>
      </c>
      <c r="M34">
        <v>6</v>
      </c>
      <c r="N34">
        <v>3</v>
      </c>
      <c r="O34">
        <v>6.8</v>
      </c>
      <c r="P34">
        <v>4</v>
      </c>
      <c r="Q34">
        <v>6.48</v>
      </c>
      <c r="R34">
        <v>7</v>
      </c>
      <c r="S34">
        <v>6.1</v>
      </c>
      <c r="T34">
        <v>4.91</v>
      </c>
      <c r="U34">
        <v>6</v>
      </c>
      <c r="V34">
        <v>6.7</v>
      </c>
      <c r="W34">
        <v>6.2</v>
      </c>
      <c r="X34">
        <v>5.5</v>
      </c>
      <c r="AH34">
        <f>AN11</f>
        <v>0</v>
      </c>
    </row>
    <row r="35" spans="3:34" x14ac:dyDescent="0.25">
      <c r="C35">
        <v>6</v>
      </c>
      <c r="D35">
        <v>3.6</v>
      </c>
      <c r="E35">
        <v>0.85</v>
      </c>
      <c r="F35">
        <v>2.35</v>
      </c>
      <c r="G35">
        <v>7.29</v>
      </c>
      <c r="H35">
        <v>3.2</v>
      </c>
      <c r="I35">
        <v>1.65</v>
      </c>
      <c r="J35">
        <v>2.4</v>
      </c>
      <c r="K35">
        <v>7</v>
      </c>
      <c r="L35">
        <v>1.6</v>
      </c>
      <c r="M35">
        <v>5.75</v>
      </c>
      <c r="N35">
        <v>3.1</v>
      </c>
      <c r="O35">
        <v>6.8</v>
      </c>
      <c r="P35">
        <v>4.8</v>
      </c>
      <c r="Q35">
        <v>6.3</v>
      </c>
      <c r="R35">
        <v>6</v>
      </c>
      <c r="S35">
        <v>5.75</v>
      </c>
      <c r="T35">
        <v>4.75</v>
      </c>
      <c r="U35">
        <v>6.5</v>
      </c>
      <c r="V35">
        <v>6.5</v>
      </c>
      <c r="W35">
        <v>6.2</v>
      </c>
      <c r="X35">
        <v>5.5</v>
      </c>
      <c r="AH35">
        <f>AN12</f>
        <v>0</v>
      </c>
    </row>
    <row r="36" spans="3:34" x14ac:dyDescent="0.25">
      <c r="C36">
        <v>6.3</v>
      </c>
      <c r="D36">
        <v>3.5</v>
      </c>
      <c r="E36">
        <v>0.9</v>
      </c>
      <c r="F36">
        <v>2.1</v>
      </c>
      <c r="G36">
        <v>7</v>
      </c>
      <c r="H36">
        <v>3.15</v>
      </c>
      <c r="I36">
        <v>1.73</v>
      </c>
      <c r="J36">
        <v>2.25</v>
      </c>
      <c r="K36">
        <v>6.25</v>
      </c>
      <c r="L36">
        <v>1.63</v>
      </c>
      <c r="M36">
        <v>5.8</v>
      </c>
      <c r="N36">
        <v>2.75</v>
      </c>
      <c r="O36">
        <v>6.8</v>
      </c>
      <c r="P36">
        <v>4.0999999999999996</v>
      </c>
      <c r="Q36">
        <v>6.3</v>
      </c>
      <c r="R36">
        <v>7.25</v>
      </c>
      <c r="S36">
        <v>6</v>
      </c>
      <c r="T36">
        <v>4.8</v>
      </c>
      <c r="U36">
        <v>5.25</v>
      </c>
      <c r="V36">
        <v>6.9</v>
      </c>
      <c r="W36">
        <v>6.35</v>
      </c>
      <c r="X36">
        <v>5.5</v>
      </c>
      <c r="AH36">
        <f>AN13</f>
        <v>0</v>
      </c>
    </row>
    <row r="37" spans="3:34" x14ac:dyDescent="0.25">
      <c r="C37">
        <v>6.4</v>
      </c>
      <c r="D37">
        <v>3.8</v>
      </c>
      <c r="E37">
        <v>0.94</v>
      </c>
      <c r="F37">
        <v>2.5</v>
      </c>
      <c r="G37">
        <v>7</v>
      </c>
      <c r="H37">
        <v>3.25</v>
      </c>
      <c r="I37">
        <v>1.65</v>
      </c>
      <c r="J37">
        <v>2.2999999999999998</v>
      </c>
      <c r="K37">
        <v>6.25</v>
      </c>
      <c r="L37">
        <v>1.1499999999999999</v>
      </c>
      <c r="N37">
        <v>3.5</v>
      </c>
      <c r="O37">
        <v>6.8</v>
      </c>
      <c r="P37">
        <v>4.8499999999999996</v>
      </c>
      <c r="Q37">
        <v>6.28</v>
      </c>
      <c r="R37">
        <v>7.5</v>
      </c>
      <c r="S37">
        <v>6</v>
      </c>
      <c r="T37">
        <v>5</v>
      </c>
      <c r="U37">
        <v>6.25</v>
      </c>
      <c r="V37">
        <v>6.5</v>
      </c>
      <c r="W37">
        <v>6</v>
      </c>
      <c r="X37">
        <v>5.5</v>
      </c>
      <c r="AH37">
        <f>AO11</f>
        <v>0</v>
      </c>
    </row>
    <row r="38" spans="3:34" x14ac:dyDescent="0.25">
      <c r="E38">
        <v>0.97</v>
      </c>
      <c r="F38">
        <v>2.52</v>
      </c>
      <c r="G38">
        <v>7.29</v>
      </c>
      <c r="I38">
        <v>1.73</v>
      </c>
      <c r="J38">
        <v>2.4</v>
      </c>
      <c r="K38">
        <v>6.25</v>
      </c>
      <c r="N38">
        <v>2.9</v>
      </c>
      <c r="P38">
        <v>4.88</v>
      </c>
      <c r="Q38">
        <v>6</v>
      </c>
      <c r="R38">
        <v>6.5</v>
      </c>
      <c r="S38">
        <v>7.2</v>
      </c>
      <c r="T38">
        <v>5</v>
      </c>
      <c r="U38">
        <v>6</v>
      </c>
      <c r="V38">
        <v>6.5</v>
      </c>
      <c r="W38">
        <v>6.2</v>
      </c>
      <c r="X38">
        <v>5.5</v>
      </c>
      <c r="AH38">
        <f>AO12</f>
        <v>0</v>
      </c>
    </row>
    <row r="39" spans="3:34" x14ac:dyDescent="0.25">
      <c r="F39">
        <v>2.5099999999999998</v>
      </c>
      <c r="G39">
        <v>7.28</v>
      </c>
      <c r="J39">
        <v>2</v>
      </c>
      <c r="N39">
        <v>3.24</v>
      </c>
      <c r="P39">
        <v>4.8499999999999996</v>
      </c>
      <c r="Q39">
        <v>5.5</v>
      </c>
      <c r="R39">
        <v>6.1</v>
      </c>
      <c r="S39">
        <v>6.63</v>
      </c>
      <c r="T39">
        <v>4.8499999999999996</v>
      </c>
      <c r="U39">
        <v>5</v>
      </c>
      <c r="V39">
        <v>7</v>
      </c>
      <c r="W39">
        <v>6.15</v>
      </c>
      <c r="X39">
        <v>5.5</v>
      </c>
      <c r="AH39">
        <f>AO13</f>
        <v>0</v>
      </c>
    </row>
    <row r="40" spans="3:34" x14ac:dyDescent="0.25">
      <c r="F40">
        <v>2.4</v>
      </c>
      <c r="G40">
        <v>5.14</v>
      </c>
      <c r="J40">
        <v>2.5</v>
      </c>
      <c r="N40">
        <v>3.2</v>
      </c>
      <c r="P40">
        <v>4.55</v>
      </c>
      <c r="Q40">
        <v>6.25</v>
      </c>
      <c r="R40">
        <v>7</v>
      </c>
      <c r="S40">
        <v>6</v>
      </c>
      <c r="T40">
        <v>4.5999999999999996</v>
      </c>
      <c r="U40">
        <v>6.45</v>
      </c>
      <c r="V40">
        <v>6.5</v>
      </c>
      <c r="W40">
        <v>5.8</v>
      </c>
      <c r="X40">
        <v>5.6</v>
      </c>
      <c r="AH40">
        <f>AP11</f>
        <v>0</v>
      </c>
    </row>
    <row r="41" spans="3:34" x14ac:dyDescent="0.25">
      <c r="G41">
        <v>7.4</v>
      </c>
      <c r="J41">
        <v>2.4500000000000002</v>
      </c>
      <c r="Q41">
        <v>5.5</v>
      </c>
      <c r="R41">
        <v>6</v>
      </c>
      <c r="U41">
        <v>5.4</v>
      </c>
      <c r="V41">
        <v>6.6</v>
      </c>
      <c r="W41">
        <v>6.15</v>
      </c>
      <c r="AH41">
        <f>AP12</f>
        <v>0</v>
      </c>
    </row>
    <row r="42" spans="3:34" x14ac:dyDescent="0.25">
      <c r="G42">
        <v>6.5</v>
      </c>
      <c r="Q42">
        <v>5.5</v>
      </c>
      <c r="R42">
        <v>7.45</v>
      </c>
      <c r="U42">
        <v>5.55</v>
      </c>
      <c r="V42">
        <v>7</v>
      </c>
      <c r="AH42">
        <f>AP13</f>
        <v>0</v>
      </c>
    </row>
    <row r="43" spans="3:34" x14ac:dyDescent="0.25">
      <c r="Q43">
        <v>6.25</v>
      </c>
      <c r="R43">
        <v>7</v>
      </c>
      <c r="U43">
        <v>5.5</v>
      </c>
      <c r="V43">
        <v>7.25</v>
      </c>
      <c r="AH43">
        <f>AQ11</f>
        <v>0</v>
      </c>
    </row>
    <row r="44" spans="3:34" x14ac:dyDescent="0.25">
      <c r="Q44">
        <v>5.5</v>
      </c>
      <c r="R44">
        <v>5.5</v>
      </c>
      <c r="U44">
        <v>6</v>
      </c>
      <c r="AH44">
        <f>AQ12</f>
        <v>0</v>
      </c>
    </row>
    <row r="45" spans="3:34" x14ac:dyDescent="0.25">
      <c r="Q45">
        <v>6.5</v>
      </c>
      <c r="R45">
        <v>6</v>
      </c>
      <c r="U45">
        <v>5.5</v>
      </c>
      <c r="AH45">
        <f>AQ13</f>
        <v>0</v>
      </c>
    </row>
    <row r="46" spans="3:34" x14ac:dyDescent="0.25">
      <c r="Q46">
        <v>5.5</v>
      </c>
      <c r="R46">
        <v>5.9</v>
      </c>
      <c r="U46">
        <v>6</v>
      </c>
      <c r="AH46">
        <f>AR11</f>
        <v>0</v>
      </c>
    </row>
    <row r="47" spans="3:34" x14ac:dyDescent="0.25">
      <c r="Q47">
        <v>6.45</v>
      </c>
      <c r="R47">
        <v>6.98</v>
      </c>
      <c r="U47">
        <v>6</v>
      </c>
      <c r="AH47">
        <f>AR12</f>
        <v>0</v>
      </c>
    </row>
    <row r="48" spans="3:34" x14ac:dyDescent="0.25">
      <c r="R48">
        <v>5.52</v>
      </c>
      <c r="AH48">
        <f>AR13</f>
        <v>0</v>
      </c>
    </row>
    <row r="49" spans="3:34" x14ac:dyDescent="0.25">
      <c r="AH49">
        <f>AS11</f>
        <v>0</v>
      </c>
    </row>
    <row r="50" spans="3:34" x14ac:dyDescent="0.25">
      <c r="AH50">
        <f>AS12</f>
        <v>0</v>
      </c>
    </row>
    <row r="51" spans="3:34" x14ac:dyDescent="0.25">
      <c r="C51">
        <v>1</v>
      </c>
      <c r="D51">
        <v>1</v>
      </c>
      <c r="E51">
        <v>6.4</v>
      </c>
      <c r="I51">
        <v>6.49</v>
      </c>
      <c r="J51">
        <v>1</v>
      </c>
      <c r="N51">
        <v>1</v>
      </c>
      <c r="O51">
        <v>5.0999999999999996</v>
      </c>
      <c r="Q51">
        <v>6.76</v>
      </c>
      <c r="R51">
        <v>0</v>
      </c>
      <c r="S51">
        <v>6.8199999999999896</v>
      </c>
      <c r="T51" t="s">
        <v>17</v>
      </c>
      <c r="AH51">
        <f>AS13</f>
        <v>0</v>
      </c>
    </row>
    <row r="52" spans="3:34" x14ac:dyDescent="0.25">
      <c r="C52">
        <v>2</v>
      </c>
      <c r="D52">
        <v>1</v>
      </c>
      <c r="E52">
        <v>6.46</v>
      </c>
      <c r="N52">
        <v>1</v>
      </c>
      <c r="O52">
        <v>6.79</v>
      </c>
      <c r="Q52">
        <v>6.76</v>
      </c>
      <c r="R52">
        <v>0</v>
      </c>
      <c r="S52">
        <v>6.8199999999999896</v>
      </c>
      <c r="AH52">
        <f>AT11</f>
        <v>1</v>
      </c>
    </row>
    <row r="53" spans="3:34" x14ac:dyDescent="0.25">
      <c r="C53">
        <v>3</v>
      </c>
      <c r="D53">
        <v>1</v>
      </c>
      <c r="E53">
        <v>6.33</v>
      </c>
      <c r="N53">
        <v>1</v>
      </c>
      <c r="O53">
        <v>6.55</v>
      </c>
      <c r="Q53">
        <v>6.76</v>
      </c>
      <c r="R53">
        <v>0</v>
      </c>
      <c r="S53">
        <v>6.8199999999999896</v>
      </c>
      <c r="T53">
        <v>1</v>
      </c>
      <c r="AH53">
        <f>AT12</f>
        <v>1</v>
      </c>
    </row>
    <row r="54" spans="3:34" x14ac:dyDescent="0.25">
      <c r="C54">
        <v>4</v>
      </c>
      <c r="D54">
        <v>2</v>
      </c>
      <c r="E54">
        <v>3.65</v>
      </c>
      <c r="I54">
        <v>3.73</v>
      </c>
      <c r="J54">
        <v>1</v>
      </c>
      <c r="N54">
        <v>2</v>
      </c>
      <c r="O54">
        <v>2.8</v>
      </c>
      <c r="Q54">
        <v>4.8</v>
      </c>
      <c r="R54">
        <v>1</v>
      </c>
      <c r="S54">
        <v>3.34</v>
      </c>
      <c r="T54" t="s">
        <v>17</v>
      </c>
      <c r="AH54">
        <f>AT13</f>
        <v>0</v>
      </c>
    </row>
    <row r="55" spans="3:34" x14ac:dyDescent="0.25">
      <c r="C55">
        <v>5</v>
      </c>
      <c r="D55">
        <v>2</v>
      </c>
      <c r="E55">
        <v>3.66</v>
      </c>
      <c r="N55">
        <v>2</v>
      </c>
      <c r="O55">
        <v>2.9</v>
      </c>
      <c r="Q55">
        <v>4.8</v>
      </c>
      <c r="R55">
        <v>1</v>
      </c>
      <c r="S55">
        <v>3.34</v>
      </c>
      <c r="AH55">
        <f>AU11</f>
        <v>0</v>
      </c>
    </row>
    <row r="56" spans="3:34" x14ac:dyDescent="0.25">
      <c r="C56">
        <v>6</v>
      </c>
      <c r="D56">
        <v>2</v>
      </c>
      <c r="E56">
        <v>3.55</v>
      </c>
      <c r="N56">
        <v>2</v>
      </c>
      <c r="O56">
        <v>2.85</v>
      </c>
      <c r="Q56">
        <v>4.8</v>
      </c>
      <c r="R56">
        <v>1</v>
      </c>
      <c r="S56">
        <v>3.34</v>
      </c>
      <c r="T56">
        <v>0.8</v>
      </c>
      <c r="AH56">
        <f>AU12</f>
        <v>0</v>
      </c>
    </row>
    <row r="57" spans="3:34" x14ac:dyDescent="0.25">
      <c r="C57">
        <v>7</v>
      </c>
      <c r="D57">
        <v>1</v>
      </c>
      <c r="E57">
        <v>3.5</v>
      </c>
      <c r="G57">
        <v>0.9</v>
      </c>
      <c r="H57">
        <v>1</v>
      </c>
      <c r="I57">
        <v>2.94</v>
      </c>
      <c r="J57" t="s">
        <v>17</v>
      </c>
      <c r="N57">
        <v>3</v>
      </c>
      <c r="O57">
        <v>5.7</v>
      </c>
      <c r="Q57">
        <v>6</v>
      </c>
      <c r="R57">
        <v>0</v>
      </c>
      <c r="S57">
        <v>4.83</v>
      </c>
      <c r="T57" t="s">
        <v>17</v>
      </c>
      <c r="AH57">
        <f>AU13</f>
        <v>0</v>
      </c>
    </row>
    <row r="58" spans="3:34" x14ac:dyDescent="0.25">
      <c r="C58">
        <v>8</v>
      </c>
      <c r="D58">
        <v>1</v>
      </c>
      <c r="E58">
        <v>3.05</v>
      </c>
      <c r="G58">
        <v>0.9</v>
      </c>
      <c r="H58">
        <v>1</v>
      </c>
      <c r="I58">
        <v>2.94</v>
      </c>
      <c r="N58">
        <v>3</v>
      </c>
      <c r="O58">
        <v>6.15</v>
      </c>
      <c r="Q58">
        <v>6</v>
      </c>
      <c r="R58">
        <v>0</v>
      </c>
      <c r="S58">
        <v>4.83</v>
      </c>
      <c r="AH58">
        <f>AV11</f>
        <v>0</v>
      </c>
    </row>
    <row r="59" spans="3:34" x14ac:dyDescent="0.25">
      <c r="C59">
        <v>9</v>
      </c>
      <c r="D59">
        <v>1</v>
      </c>
      <c r="E59">
        <v>3</v>
      </c>
      <c r="G59">
        <v>0.9</v>
      </c>
      <c r="H59">
        <v>1</v>
      </c>
      <c r="I59">
        <v>2.94</v>
      </c>
      <c r="J59">
        <v>0.95</v>
      </c>
      <c r="N59">
        <v>3</v>
      </c>
      <c r="O59">
        <v>4.88</v>
      </c>
      <c r="Q59">
        <v>6</v>
      </c>
      <c r="R59">
        <v>1</v>
      </c>
      <c r="S59">
        <v>4.83</v>
      </c>
      <c r="T59">
        <v>0.6</v>
      </c>
      <c r="AH59">
        <f>AV12</f>
        <v>0</v>
      </c>
    </row>
    <row r="60" spans="3:34" x14ac:dyDescent="0.25">
      <c r="C60">
        <v>10</v>
      </c>
      <c r="D60">
        <v>2</v>
      </c>
      <c r="E60">
        <v>3.5</v>
      </c>
      <c r="G60">
        <v>2.4</v>
      </c>
      <c r="H60">
        <v>1</v>
      </c>
      <c r="I60">
        <v>4.5199999999999996</v>
      </c>
      <c r="J60" t="s">
        <v>17</v>
      </c>
      <c r="N60">
        <v>4</v>
      </c>
      <c r="O60">
        <v>6.45</v>
      </c>
      <c r="Q60">
        <v>6.98</v>
      </c>
      <c r="R60">
        <v>0</v>
      </c>
      <c r="S60">
        <v>6.14</v>
      </c>
      <c r="T60" t="s">
        <v>17</v>
      </c>
      <c r="AH60">
        <f>AV13</f>
        <v>1</v>
      </c>
    </row>
    <row r="61" spans="3:34" x14ac:dyDescent="0.25">
      <c r="C61">
        <v>11</v>
      </c>
      <c r="D61">
        <v>2</v>
      </c>
      <c r="E61">
        <v>4.4000000000000004</v>
      </c>
      <c r="G61">
        <v>2.4</v>
      </c>
      <c r="H61">
        <v>1</v>
      </c>
      <c r="I61">
        <v>4.5199999999999996</v>
      </c>
      <c r="N61">
        <v>4</v>
      </c>
      <c r="O61">
        <v>7.18</v>
      </c>
      <c r="Q61">
        <v>6.98</v>
      </c>
      <c r="R61">
        <v>0</v>
      </c>
      <c r="S61">
        <v>6.14</v>
      </c>
      <c r="AH61">
        <f>AW11</f>
        <v>0</v>
      </c>
    </row>
    <row r="62" spans="3:34" x14ac:dyDescent="0.25">
      <c r="C62">
        <v>12</v>
      </c>
      <c r="D62">
        <v>2</v>
      </c>
      <c r="E62">
        <v>4.4800000000000004</v>
      </c>
      <c r="G62">
        <v>2.4</v>
      </c>
      <c r="H62">
        <v>1</v>
      </c>
      <c r="I62">
        <v>4.5199999999999996</v>
      </c>
      <c r="J62">
        <v>1</v>
      </c>
      <c r="N62">
        <v>4</v>
      </c>
      <c r="O62">
        <v>6.88</v>
      </c>
      <c r="Q62">
        <v>6.98</v>
      </c>
      <c r="R62">
        <v>0</v>
      </c>
      <c r="S62">
        <v>6.14</v>
      </c>
      <c r="T62">
        <v>0.55000000000000004</v>
      </c>
      <c r="AH62">
        <f>AW12</f>
        <v>0</v>
      </c>
    </row>
    <row r="63" spans="3:34" x14ac:dyDescent="0.25">
      <c r="C63">
        <v>13</v>
      </c>
      <c r="D63">
        <v>3</v>
      </c>
      <c r="E63">
        <v>7.1</v>
      </c>
      <c r="G63">
        <v>7.2</v>
      </c>
      <c r="H63">
        <v>0</v>
      </c>
      <c r="I63">
        <v>7.29</v>
      </c>
      <c r="J63" t="s">
        <v>17</v>
      </c>
      <c r="N63">
        <v>5</v>
      </c>
      <c r="O63">
        <v>5.15</v>
      </c>
      <c r="Q63">
        <v>6</v>
      </c>
      <c r="R63">
        <v>0</v>
      </c>
      <c r="S63">
        <v>5.23</v>
      </c>
      <c r="T63" t="s">
        <v>17</v>
      </c>
      <c r="AH63">
        <f>AW13</f>
        <v>0</v>
      </c>
    </row>
    <row r="64" spans="3:34" x14ac:dyDescent="0.25">
      <c r="C64">
        <v>14</v>
      </c>
      <c r="D64">
        <v>3</v>
      </c>
      <c r="E64">
        <v>7.3</v>
      </c>
      <c r="G64">
        <v>7.2</v>
      </c>
      <c r="H64">
        <v>0</v>
      </c>
      <c r="I64">
        <v>7.29</v>
      </c>
      <c r="N64">
        <v>5</v>
      </c>
      <c r="O64">
        <v>5.2</v>
      </c>
      <c r="Q64">
        <v>6</v>
      </c>
      <c r="R64">
        <v>0</v>
      </c>
      <c r="S64">
        <v>5.23</v>
      </c>
      <c r="AH64">
        <f>AX11</f>
        <v>0</v>
      </c>
    </row>
    <row r="65" spans="3:34" x14ac:dyDescent="0.25">
      <c r="C65">
        <v>15</v>
      </c>
      <c r="D65">
        <v>3</v>
      </c>
      <c r="E65">
        <v>7.33</v>
      </c>
      <c r="G65">
        <v>7.2</v>
      </c>
      <c r="H65">
        <v>0</v>
      </c>
      <c r="I65">
        <v>7.29</v>
      </c>
      <c r="J65">
        <v>0.7</v>
      </c>
      <c r="N65">
        <v>5</v>
      </c>
      <c r="O65">
        <v>4.75</v>
      </c>
      <c r="Q65">
        <v>6</v>
      </c>
      <c r="R65">
        <v>1</v>
      </c>
      <c r="S65">
        <v>5.23</v>
      </c>
      <c r="T65">
        <v>0.6</v>
      </c>
      <c r="AH65">
        <f>AX12</f>
        <v>0</v>
      </c>
    </row>
    <row r="66" spans="3:34" x14ac:dyDescent="0.25">
      <c r="C66">
        <v>16</v>
      </c>
      <c r="D66">
        <v>4</v>
      </c>
      <c r="E66">
        <v>4.5999999999999996</v>
      </c>
      <c r="G66">
        <v>3.2250000000000001</v>
      </c>
      <c r="H66">
        <v>1</v>
      </c>
      <c r="I66">
        <v>5.27</v>
      </c>
      <c r="J66" t="s">
        <v>17</v>
      </c>
      <c r="N66">
        <v>6</v>
      </c>
      <c r="O66">
        <v>3.35</v>
      </c>
      <c r="Q66">
        <v>4.75</v>
      </c>
      <c r="R66">
        <v>1</v>
      </c>
      <c r="S66">
        <v>2.92</v>
      </c>
      <c r="T66" t="s">
        <v>17</v>
      </c>
      <c r="AH66">
        <f>AX13</f>
        <v>0</v>
      </c>
    </row>
    <row r="67" spans="3:34" x14ac:dyDescent="0.25">
      <c r="C67">
        <v>17</v>
      </c>
      <c r="D67">
        <v>4</v>
      </c>
      <c r="E67">
        <v>4.3</v>
      </c>
      <c r="G67">
        <v>3.2250000000000001</v>
      </c>
      <c r="H67">
        <v>1</v>
      </c>
      <c r="I67">
        <v>5.27</v>
      </c>
      <c r="N67">
        <v>6</v>
      </c>
      <c r="O67">
        <v>3.5</v>
      </c>
      <c r="Q67">
        <v>4.75</v>
      </c>
      <c r="R67">
        <v>1</v>
      </c>
      <c r="S67">
        <v>2.92</v>
      </c>
      <c r="AH67">
        <f>AY11</f>
        <v>0</v>
      </c>
    </row>
    <row r="68" spans="3:34" x14ac:dyDescent="0.25">
      <c r="C68">
        <v>18</v>
      </c>
      <c r="D68">
        <v>4</v>
      </c>
      <c r="E68">
        <v>5.35</v>
      </c>
      <c r="G68">
        <v>3.2250000000000001</v>
      </c>
      <c r="H68">
        <v>0</v>
      </c>
      <c r="I68">
        <v>5.27</v>
      </c>
      <c r="J68">
        <v>0.9</v>
      </c>
      <c r="N68">
        <v>6</v>
      </c>
      <c r="O68">
        <v>2.6</v>
      </c>
      <c r="Q68">
        <v>4.75</v>
      </c>
      <c r="R68">
        <v>1</v>
      </c>
      <c r="S68">
        <v>2.92</v>
      </c>
      <c r="T68">
        <v>0.95</v>
      </c>
      <c r="AH68">
        <f>AY12</f>
        <v>0</v>
      </c>
    </row>
    <row r="69" spans="3:34" x14ac:dyDescent="0.25">
      <c r="C69">
        <v>19</v>
      </c>
      <c r="D69">
        <v>5</v>
      </c>
      <c r="E69">
        <v>3.6</v>
      </c>
      <c r="G69">
        <v>1.65</v>
      </c>
      <c r="H69">
        <v>1</v>
      </c>
      <c r="I69">
        <v>3.73</v>
      </c>
      <c r="J69" t="s">
        <v>17</v>
      </c>
      <c r="N69">
        <v>7</v>
      </c>
      <c r="O69">
        <v>5.0999999999999996</v>
      </c>
      <c r="Q69">
        <v>6</v>
      </c>
      <c r="R69">
        <v>0</v>
      </c>
      <c r="S69">
        <v>5.44</v>
      </c>
      <c r="T69" t="s">
        <v>17</v>
      </c>
      <c r="AH69">
        <f>AY13</f>
        <v>0</v>
      </c>
    </row>
    <row r="70" spans="3:34" x14ac:dyDescent="0.25">
      <c r="C70">
        <v>20</v>
      </c>
      <c r="D70">
        <v>5</v>
      </c>
      <c r="E70">
        <v>3.8</v>
      </c>
      <c r="G70">
        <v>1.65</v>
      </c>
      <c r="H70">
        <v>1</v>
      </c>
      <c r="I70">
        <v>3.73</v>
      </c>
      <c r="N70">
        <v>7</v>
      </c>
      <c r="O70">
        <v>5.0999999999999996</v>
      </c>
      <c r="Q70">
        <v>6</v>
      </c>
      <c r="R70">
        <v>0</v>
      </c>
      <c r="S70">
        <v>5.44</v>
      </c>
      <c r="AH70">
        <f>AZ11</f>
        <v>1</v>
      </c>
    </row>
    <row r="71" spans="3:34" x14ac:dyDescent="0.25">
      <c r="C71">
        <v>21</v>
      </c>
      <c r="D71">
        <v>5</v>
      </c>
      <c r="E71">
        <v>3.7</v>
      </c>
      <c r="G71">
        <v>1.65</v>
      </c>
      <c r="H71">
        <v>1</v>
      </c>
      <c r="I71">
        <v>3.73</v>
      </c>
      <c r="J71">
        <v>0.95</v>
      </c>
      <c r="N71">
        <v>7</v>
      </c>
      <c r="O71">
        <v>6.1199999999999903</v>
      </c>
      <c r="Q71">
        <v>6</v>
      </c>
      <c r="R71">
        <v>0</v>
      </c>
      <c r="S71">
        <v>5.44</v>
      </c>
      <c r="T71">
        <v>0.4</v>
      </c>
      <c r="AH71">
        <f>AZ12</f>
        <v>1</v>
      </c>
    </row>
    <row r="72" spans="3:34" x14ac:dyDescent="0.25">
      <c r="C72">
        <v>22</v>
      </c>
      <c r="D72">
        <v>6</v>
      </c>
      <c r="E72">
        <v>4.5</v>
      </c>
      <c r="G72">
        <v>2.2999999999999998</v>
      </c>
      <c r="H72">
        <v>1</v>
      </c>
      <c r="I72">
        <v>4.49</v>
      </c>
      <c r="J72" t="s">
        <v>17</v>
      </c>
      <c r="N72">
        <v>8</v>
      </c>
      <c r="O72">
        <v>6.75</v>
      </c>
      <c r="Q72">
        <v>6.95</v>
      </c>
      <c r="R72">
        <v>0</v>
      </c>
      <c r="S72">
        <v>7.1599999999999904</v>
      </c>
      <c r="T72" t="s">
        <v>17</v>
      </c>
      <c r="AH72">
        <f>AZ13</f>
        <v>0</v>
      </c>
    </row>
    <row r="73" spans="3:34" x14ac:dyDescent="0.25">
      <c r="C73">
        <v>23</v>
      </c>
      <c r="D73">
        <v>6</v>
      </c>
      <c r="E73">
        <v>4.5</v>
      </c>
      <c r="G73">
        <v>2.2999999999999998</v>
      </c>
      <c r="H73">
        <v>1</v>
      </c>
      <c r="I73">
        <v>4.49</v>
      </c>
      <c r="N73">
        <v>8</v>
      </c>
      <c r="O73">
        <v>7.1199999999999903</v>
      </c>
      <c r="Q73">
        <v>6.95</v>
      </c>
      <c r="R73">
        <v>0</v>
      </c>
      <c r="S73">
        <v>7.1599999999999904</v>
      </c>
      <c r="AH73">
        <f>BA11</f>
        <v>0</v>
      </c>
    </row>
    <row r="74" spans="3:34" x14ac:dyDescent="0.25">
      <c r="C74">
        <v>24</v>
      </c>
      <c r="D74">
        <v>6</v>
      </c>
      <c r="E74">
        <v>4.45</v>
      </c>
      <c r="G74">
        <v>2.2999999999999998</v>
      </c>
      <c r="H74">
        <v>1</v>
      </c>
      <c r="I74">
        <v>4.49</v>
      </c>
      <c r="J74">
        <v>0.85</v>
      </c>
      <c r="N74">
        <v>8</v>
      </c>
      <c r="O74">
        <v>6.8199999999999896</v>
      </c>
      <c r="Q74">
        <v>6.95</v>
      </c>
      <c r="R74">
        <v>0</v>
      </c>
      <c r="S74">
        <v>7.1599999999999904</v>
      </c>
      <c r="T74">
        <v>0.8</v>
      </c>
      <c r="AH74">
        <f>BA12</f>
        <v>1</v>
      </c>
    </row>
    <row r="75" spans="3:34" x14ac:dyDescent="0.25">
      <c r="C75">
        <v>25</v>
      </c>
      <c r="D75">
        <v>7</v>
      </c>
      <c r="E75">
        <v>6.4</v>
      </c>
      <c r="G75">
        <v>6.25</v>
      </c>
      <c r="H75">
        <v>0</v>
      </c>
      <c r="I75">
        <v>6.27</v>
      </c>
      <c r="J75" t="s">
        <v>17</v>
      </c>
      <c r="N75">
        <v>9</v>
      </c>
      <c r="O75">
        <v>5.5</v>
      </c>
      <c r="Q75">
        <v>6.2</v>
      </c>
      <c r="R75">
        <v>0</v>
      </c>
      <c r="S75">
        <v>4.7</v>
      </c>
      <c r="T75" t="s">
        <v>17</v>
      </c>
      <c r="AH75">
        <f>BA13</f>
        <v>1</v>
      </c>
    </row>
    <row r="76" spans="3:34" x14ac:dyDescent="0.25">
      <c r="C76">
        <v>26</v>
      </c>
      <c r="D76">
        <v>7</v>
      </c>
      <c r="E76">
        <v>6.45</v>
      </c>
      <c r="G76">
        <v>6.25</v>
      </c>
      <c r="H76">
        <v>0</v>
      </c>
      <c r="I76">
        <v>6.27</v>
      </c>
      <c r="N76">
        <v>9</v>
      </c>
      <c r="O76">
        <v>5.0999999999999996</v>
      </c>
      <c r="Q76">
        <v>6.2</v>
      </c>
      <c r="R76">
        <v>0</v>
      </c>
      <c r="S76">
        <v>4.7</v>
      </c>
    </row>
    <row r="77" spans="3:34" x14ac:dyDescent="0.25">
      <c r="C77">
        <v>27</v>
      </c>
      <c r="D77">
        <v>7</v>
      </c>
      <c r="E77">
        <v>6.3599999999999897</v>
      </c>
      <c r="G77">
        <v>6.25</v>
      </c>
      <c r="H77">
        <v>0</v>
      </c>
      <c r="I77">
        <v>6.27</v>
      </c>
      <c r="J77">
        <v>0.8</v>
      </c>
      <c r="N77">
        <v>9</v>
      </c>
      <c r="O77">
        <v>4.08</v>
      </c>
      <c r="Q77">
        <v>6.2</v>
      </c>
      <c r="R77">
        <v>1</v>
      </c>
      <c r="S77">
        <v>4.7</v>
      </c>
      <c r="T77">
        <v>0.75</v>
      </c>
    </row>
    <row r="78" spans="3:34" x14ac:dyDescent="0.25">
      <c r="C78">
        <v>28</v>
      </c>
      <c r="D78">
        <v>8</v>
      </c>
      <c r="E78">
        <v>3.55</v>
      </c>
      <c r="G78">
        <v>1.5249999999999999</v>
      </c>
      <c r="H78">
        <v>1</v>
      </c>
      <c r="I78">
        <v>3.63</v>
      </c>
      <c r="J78" t="s">
        <v>17</v>
      </c>
      <c r="N78">
        <v>10</v>
      </c>
      <c r="O78">
        <v>4.9800000000000004</v>
      </c>
      <c r="Q78">
        <v>5.5</v>
      </c>
      <c r="R78">
        <v>1</v>
      </c>
      <c r="S78">
        <v>3.72</v>
      </c>
      <c r="T78" t="s">
        <v>17</v>
      </c>
    </row>
    <row r="79" spans="3:34" x14ac:dyDescent="0.25">
      <c r="C79">
        <v>29</v>
      </c>
      <c r="D79">
        <v>8</v>
      </c>
      <c r="E79">
        <v>3.43</v>
      </c>
      <c r="G79">
        <v>1.5249999999999999</v>
      </c>
      <c r="H79">
        <v>1</v>
      </c>
      <c r="I79">
        <v>3.63</v>
      </c>
      <c r="N79">
        <v>10</v>
      </c>
      <c r="O79">
        <v>5.2</v>
      </c>
      <c r="Q79">
        <v>5.5</v>
      </c>
      <c r="R79">
        <v>0</v>
      </c>
      <c r="S79">
        <v>3.72</v>
      </c>
    </row>
    <row r="80" spans="3:34" x14ac:dyDescent="0.25">
      <c r="C80">
        <v>30</v>
      </c>
      <c r="D80">
        <v>8</v>
      </c>
      <c r="E80">
        <v>3.6</v>
      </c>
      <c r="G80">
        <v>1.5249999999999999</v>
      </c>
      <c r="H80">
        <v>1</v>
      </c>
      <c r="I80">
        <v>3.63</v>
      </c>
      <c r="J80">
        <v>0.9</v>
      </c>
      <c r="N80">
        <v>10</v>
      </c>
      <c r="O80">
        <v>5.65</v>
      </c>
      <c r="Q80">
        <v>5.5</v>
      </c>
      <c r="R80">
        <v>0</v>
      </c>
      <c r="S80">
        <v>3.72</v>
      </c>
      <c r="T80">
        <v>1</v>
      </c>
    </row>
    <row r="81" spans="3:10" x14ac:dyDescent="0.25">
      <c r="C81">
        <v>31</v>
      </c>
      <c r="D81">
        <v>9</v>
      </c>
      <c r="E81">
        <v>6.3</v>
      </c>
      <c r="G81">
        <v>6</v>
      </c>
      <c r="H81">
        <v>0</v>
      </c>
      <c r="I81">
        <v>6.37</v>
      </c>
      <c r="J81" t="s">
        <v>17</v>
      </c>
    </row>
    <row r="82" spans="3:10" x14ac:dyDescent="0.25">
      <c r="C82">
        <v>32</v>
      </c>
      <c r="D82">
        <v>9</v>
      </c>
      <c r="E82">
        <v>6.1199999999999903</v>
      </c>
      <c r="G82">
        <v>6</v>
      </c>
      <c r="H82">
        <v>0</v>
      </c>
      <c r="I82">
        <v>6.37</v>
      </c>
    </row>
    <row r="83" spans="3:10" x14ac:dyDescent="0.25">
      <c r="C83">
        <v>33</v>
      </c>
      <c r="D83">
        <v>9</v>
      </c>
      <c r="E83">
        <v>6.1</v>
      </c>
      <c r="G83">
        <v>6</v>
      </c>
      <c r="H83">
        <v>0</v>
      </c>
      <c r="I83">
        <v>6.37</v>
      </c>
      <c r="J83">
        <v>0.65</v>
      </c>
    </row>
    <row r="84" spans="3:10" x14ac:dyDescent="0.25">
      <c r="C84">
        <v>34</v>
      </c>
      <c r="D84">
        <v>10</v>
      </c>
      <c r="E84">
        <v>5.19</v>
      </c>
      <c r="G84">
        <v>3.2</v>
      </c>
      <c r="H84">
        <v>0</v>
      </c>
      <c r="I84">
        <v>5.17</v>
      </c>
      <c r="J84" t="s">
        <v>17</v>
      </c>
    </row>
    <row r="85" spans="3:10" x14ac:dyDescent="0.25">
      <c r="C85">
        <v>35</v>
      </c>
      <c r="D85">
        <v>10</v>
      </c>
      <c r="E85">
        <v>5.2</v>
      </c>
      <c r="G85">
        <v>3.2</v>
      </c>
      <c r="H85">
        <v>0</v>
      </c>
      <c r="I85">
        <v>5.17</v>
      </c>
    </row>
    <row r="86" spans="3:10" x14ac:dyDescent="0.25">
      <c r="C86">
        <v>36</v>
      </c>
      <c r="D86">
        <v>10</v>
      </c>
      <c r="E86">
        <v>5.3</v>
      </c>
      <c r="G86">
        <v>3.2</v>
      </c>
      <c r="H86">
        <v>0</v>
      </c>
      <c r="I86">
        <v>5.17</v>
      </c>
      <c r="J86">
        <v>0.9</v>
      </c>
    </row>
    <row r="87" spans="3:10" x14ac:dyDescent="0.25">
      <c r="C87">
        <v>37</v>
      </c>
    </row>
    <row r="88" spans="3:10" x14ac:dyDescent="0.25">
      <c r="C88">
        <v>38</v>
      </c>
    </row>
    <row r="89" spans="3:10" x14ac:dyDescent="0.25">
      <c r="C89">
        <v>39</v>
      </c>
    </row>
    <row r="90" spans="3:10" x14ac:dyDescent="0.25">
      <c r="C90">
        <v>40</v>
      </c>
    </row>
    <row r="91" spans="3:10" x14ac:dyDescent="0.25">
      <c r="C91">
        <v>41</v>
      </c>
    </row>
    <row r="92" spans="3:10" x14ac:dyDescent="0.25">
      <c r="C92">
        <v>42</v>
      </c>
    </row>
    <row r="93" spans="3:10" x14ac:dyDescent="0.25">
      <c r="C93">
        <v>43</v>
      </c>
    </row>
    <row r="94" spans="3:10" x14ac:dyDescent="0.25">
      <c r="C94">
        <v>44</v>
      </c>
    </row>
    <row r="95" spans="3:10" x14ac:dyDescent="0.25">
      <c r="C95">
        <v>45</v>
      </c>
    </row>
    <row r="96" spans="3:10" x14ac:dyDescent="0.25">
      <c r="C96">
        <v>46</v>
      </c>
    </row>
    <row r="97" spans="3:3" x14ac:dyDescent="0.25">
      <c r="C97">
        <v>47</v>
      </c>
    </row>
    <row r="98" spans="3:3" x14ac:dyDescent="0.25">
      <c r="C98">
        <v>48</v>
      </c>
    </row>
    <row r="99" spans="3:3" x14ac:dyDescent="0.25">
      <c r="C99">
        <v>49</v>
      </c>
    </row>
    <row r="100" spans="3:3" x14ac:dyDescent="0.25">
      <c r="C100">
        <v>50</v>
      </c>
    </row>
    <row r="101" spans="3:3" x14ac:dyDescent="0.25">
      <c r="C101">
        <v>51</v>
      </c>
    </row>
    <row r="102" spans="3:3" x14ac:dyDescent="0.25">
      <c r="C102">
        <v>52</v>
      </c>
    </row>
    <row r="103" spans="3:3" x14ac:dyDescent="0.25">
      <c r="C103">
        <v>53</v>
      </c>
    </row>
    <row r="104" spans="3:3" x14ac:dyDescent="0.25">
      <c r="C104">
        <v>54</v>
      </c>
    </row>
    <row r="105" spans="3:3" x14ac:dyDescent="0.25">
      <c r="C105">
        <v>55</v>
      </c>
    </row>
    <row r="106" spans="3:3" x14ac:dyDescent="0.25">
      <c r="C106">
        <v>56</v>
      </c>
    </row>
    <row r="107" spans="3:3" x14ac:dyDescent="0.25">
      <c r="C107">
        <v>57</v>
      </c>
    </row>
    <row r="108" spans="3:3" x14ac:dyDescent="0.25">
      <c r="C108">
        <v>58</v>
      </c>
    </row>
    <row r="109" spans="3:3" x14ac:dyDescent="0.25">
      <c r="C109">
        <v>59</v>
      </c>
    </row>
    <row r="110" spans="3:3" x14ac:dyDescent="0.25">
      <c r="C110">
        <v>60</v>
      </c>
    </row>
    <row r="111" spans="3:3" x14ac:dyDescent="0.25">
      <c r="C111">
        <v>61</v>
      </c>
    </row>
    <row r="112" spans="3:3" x14ac:dyDescent="0.25">
      <c r="C112">
        <v>62</v>
      </c>
    </row>
    <row r="113" spans="3:3" x14ac:dyDescent="0.25">
      <c r="C113">
        <v>63</v>
      </c>
    </row>
    <row r="114" spans="3:3" x14ac:dyDescent="0.25">
      <c r="C114">
        <v>64</v>
      </c>
    </row>
    <row r="115" spans="3:3" x14ac:dyDescent="0.25">
      <c r="C115">
        <v>65</v>
      </c>
    </row>
    <row r="116" spans="3:3" x14ac:dyDescent="0.25">
      <c r="C116">
        <v>66</v>
      </c>
    </row>
    <row r="117" spans="3:3" x14ac:dyDescent="0.25">
      <c r="C117">
        <v>64</v>
      </c>
    </row>
    <row r="118" spans="3:3" x14ac:dyDescent="0.25">
      <c r="C118">
        <v>65</v>
      </c>
    </row>
    <row r="119" spans="3:3" x14ac:dyDescent="0.25">
      <c r="C119">
        <v>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N124"/>
  <sheetViews>
    <sheetView topLeftCell="AA1" workbookViewId="0">
      <selection activeCell="AH16" sqref="AH16:AH75"/>
    </sheetView>
  </sheetViews>
  <sheetFormatPr defaultRowHeight="15" x14ac:dyDescent="0.25"/>
  <sheetData>
    <row r="1" spans="1:66" x14ac:dyDescent="0.25">
      <c r="A1" s="9" t="s">
        <v>61</v>
      </c>
      <c r="C1" s="1" t="s">
        <v>0</v>
      </c>
      <c r="D1" s="2"/>
      <c r="E1" s="3" t="s">
        <v>55</v>
      </c>
      <c r="G1" s="3"/>
      <c r="O1" s="3" t="s">
        <v>54</v>
      </c>
    </row>
    <row r="2" spans="1:66" x14ac:dyDescent="0.25">
      <c r="C2" s="3" t="s">
        <v>3</v>
      </c>
      <c r="D2" s="3" t="s">
        <v>4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3</v>
      </c>
      <c r="P2" s="3" t="s">
        <v>4</v>
      </c>
      <c r="Q2" s="3" t="s">
        <v>5</v>
      </c>
      <c r="R2" s="3" t="s">
        <v>6</v>
      </c>
      <c r="S2" s="3" t="s">
        <v>7</v>
      </c>
      <c r="T2" s="3" t="s">
        <v>8</v>
      </c>
      <c r="U2" s="3" t="s">
        <v>9</v>
      </c>
      <c r="V2" s="3" t="s">
        <v>10</v>
      </c>
      <c r="W2" s="3" t="s">
        <v>11</v>
      </c>
      <c r="X2" s="3" t="s">
        <v>12</v>
      </c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66" x14ac:dyDescent="0.25">
      <c r="A3" s="4" t="s">
        <v>13</v>
      </c>
      <c r="C3">
        <v>3.81</v>
      </c>
      <c r="D3">
        <v>5.45</v>
      </c>
      <c r="E3">
        <v>2.94</v>
      </c>
      <c r="F3">
        <v>4.5199999999999996</v>
      </c>
      <c r="G3">
        <v>7.29</v>
      </c>
      <c r="H3">
        <v>5.27</v>
      </c>
      <c r="I3">
        <v>3.73</v>
      </c>
      <c r="J3">
        <v>4.49</v>
      </c>
      <c r="K3">
        <v>6.27</v>
      </c>
      <c r="L3">
        <v>3.63</v>
      </c>
      <c r="M3">
        <v>6.37</v>
      </c>
      <c r="N3">
        <v>5.17</v>
      </c>
      <c r="O3">
        <v>6.8199999999999896</v>
      </c>
      <c r="P3">
        <v>3.34</v>
      </c>
      <c r="Q3">
        <v>4.83</v>
      </c>
      <c r="R3">
        <v>6.14</v>
      </c>
      <c r="S3">
        <v>5.23</v>
      </c>
      <c r="T3">
        <v>2.92</v>
      </c>
      <c r="U3">
        <v>5.44</v>
      </c>
      <c r="V3">
        <v>7.1599999999999904</v>
      </c>
      <c r="W3">
        <v>4.7</v>
      </c>
      <c r="X3">
        <v>3.72</v>
      </c>
    </row>
    <row r="5" spans="1:66" x14ac:dyDescent="0.25">
      <c r="A5" s="3" t="s">
        <v>14</v>
      </c>
    </row>
    <row r="7" spans="1:66" x14ac:dyDescent="0.25">
      <c r="A7" t="s">
        <v>15</v>
      </c>
      <c r="B7" t="s">
        <v>16</v>
      </c>
      <c r="C7">
        <v>3.8</v>
      </c>
      <c r="D7">
        <v>5.45</v>
      </c>
      <c r="E7">
        <v>5.1199999999999903</v>
      </c>
      <c r="F7">
        <v>5.25</v>
      </c>
      <c r="G7">
        <v>7.3</v>
      </c>
      <c r="H7">
        <v>6.7</v>
      </c>
      <c r="I7">
        <v>5.2</v>
      </c>
      <c r="J7">
        <v>5.7</v>
      </c>
      <c r="K7">
        <v>6.7</v>
      </c>
      <c r="L7">
        <v>5.6</v>
      </c>
      <c r="M7">
        <v>6.7</v>
      </c>
      <c r="N7">
        <v>5.7</v>
      </c>
      <c r="O7">
        <v>6.35</v>
      </c>
      <c r="P7">
        <v>3.22</v>
      </c>
      <c r="Q7">
        <v>4.88</v>
      </c>
      <c r="R7">
        <v>7.22</v>
      </c>
      <c r="S7">
        <v>6</v>
      </c>
      <c r="T7">
        <v>3</v>
      </c>
      <c r="U7">
        <v>7</v>
      </c>
      <c r="V7">
        <v>7.3</v>
      </c>
      <c r="W7">
        <v>5.5</v>
      </c>
      <c r="X7">
        <v>4.5</v>
      </c>
      <c r="AK7" s="3" t="s">
        <v>18</v>
      </c>
    </row>
    <row r="8" spans="1:66" x14ac:dyDescent="0.25">
      <c r="B8" t="s">
        <v>19</v>
      </c>
      <c r="C8">
        <v>3.82</v>
      </c>
      <c r="D8">
        <v>5.5</v>
      </c>
      <c r="E8">
        <v>3.2</v>
      </c>
      <c r="F8">
        <v>4.5</v>
      </c>
      <c r="G8">
        <v>6</v>
      </c>
      <c r="H8">
        <v>5.25</v>
      </c>
      <c r="I8">
        <v>4.8499999999999996</v>
      </c>
      <c r="J8">
        <v>4.5</v>
      </c>
      <c r="K8">
        <v>5.26</v>
      </c>
      <c r="L8">
        <v>4.9000000000000004</v>
      </c>
      <c r="M8">
        <v>5.2</v>
      </c>
      <c r="N8">
        <v>5.56</v>
      </c>
      <c r="O8">
        <v>6.5</v>
      </c>
      <c r="P8">
        <v>2</v>
      </c>
      <c r="Q8">
        <v>4.96</v>
      </c>
      <c r="R8">
        <v>5.05</v>
      </c>
      <c r="S8">
        <v>3.96</v>
      </c>
      <c r="T8">
        <v>3.5</v>
      </c>
      <c r="U8">
        <v>5.25</v>
      </c>
      <c r="V8">
        <v>7.23</v>
      </c>
      <c r="W8">
        <v>5.18</v>
      </c>
      <c r="X8">
        <v>4.5</v>
      </c>
      <c r="AK8" t="s">
        <v>20</v>
      </c>
      <c r="AY8" t="s">
        <v>21</v>
      </c>
    </row>
    <row r="9" spans="1:66" x14ac:dyDescent="0.25">
      <c r="B9" t="s">
        <v>22</v>
      </c>
      <c r="C9">
        <v>3.68</v>
      </c>
      <c r="D9">
        <v>5.35</v>
      </c>
      <c r="E9">
        <v>2.95</v>
      </c>
      <c r="F9">
        <v>3.15</v>
      </c>
      <c r="G9">
        <v>7.3</v>
      </c>
      <c r="H9">
        <v>6.6</v>
      </c>
      <c r="I9">
        <v>3.3</v>
      </c>
      <c r="J9">
        <v>5.6</v>
      </c>
      <c r="K9">
        <v>7.6199999999999903</v>
      </c>
      <c r="L9">
        <v>5.57</v>
      </c>
      <c r="M9">
        <v>6.55</v>
      </c>
      <c r="N9">
        <v>3.6</v>
      </c>
      <c r="O9">
        <v>6.2</v>
      </c>
      <c r="P9">
        <v>3.96</v>
      </c>
      <c r="Q9">
        <v>4.5</v>
      </c>
      <c r="R9">
        <v>5.7</v>
      </c>
      <c r="S9">
        <v>4.7</v>
      </c>
      <c r="T9">
        <v>2.85</v>
      </c>
      <c r="U9">
        <v>5.2</v>
      </c>
      <c r="V9">
        <v>7.1</v>
      </c>
      <c r="W9">
        <v>4.7</v>
      </c>
      <c r="X9">
        <v>4.3</v>
      </c>
    </row>
    <row r="10" spans="1:66" x14ac:dyDescent="0.25">
      <c r="AH10" s="3" t="s">
        <v>3</v>
      </c>
      <c r="AI10" s="3" t="s">
        <v>4</v>
      </c>
      <c r="AJ10" s="3" t="s">
        <v>5</v>
      </c>
      <c r="AK10" s="3" t="s">
        <v>6</v>
      </c>
      <c r="AL10" s="3" t="s">
        <v>7</v>
      </c>
      <c r="AM10" s="3" t="s">
        <v>8</v>
      </c>
      <c r="AN10" s="3" t="s">
        <v>9</v>
      </c>
      <c r="AO10" s="3" t="s">
        <v>10</v>
      </c>
      <c r="AP10" s="3" t="s">
        <v>11</v>
      </c>
      <c r="AQ10" s="3" t="s">
        <v>12</v>
      </c>
      <c r="AR10" s="3" t="s">
        <v>3</v>
      </c>
      <c r="AS10" s="3" t="s">
        <v>4</v>
      </c>
      <c r="AT10" s="3" t="s">
        <v>5</v>
      </c>
      <c r="AU10" s="3" t="s">
        <v>6</v>
      </c>
      <c r="AV10" s="3" t="s">
        <v>7</v>
      </c>
      <c r="AW10" s="3" t="s">
        <v>8</v>
      </c>
      <c r="AX10" s="3" t="s">
        <v>9</v>
      </c>
      <c r="AY10" s="3" t="s">
        <v>10</v>
      </c>
      <c r="AZ10" s="3" t="s">
        <v>11</v>
      </c>
      <c r="BA10" s="3" t="s">
        <v>12</v>
      </c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x14ac:dyDescent="0.25">
      <c r="A11" t="s">
        <v>23</v>
      </c>
      <c r="B11" t="s">
        <v>16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1</v>
      </c>
      <c r="Q11">
        <v>1</v>
      </c>
      <c r="R11">
        <v>0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AH11">
        <f t="shared" ref="AH11:AR13" si="0">IF(OR(AND(E11=1,E$3&lt;5),AND(E11=0,E$3&gt;=5)),0,1)</f>
        <v>1</v>
      </c>
      <c r="AI11">
        <f t="shared" si="0"/>
        <v>1</v>
      </c>
      <c r="AJ11">
        <f t="shared" si="0"/>
        <v>0</v>
      </c>
      <c r="AK11">
        <f t="shared" si="0"/>
        <v>0</v>
      </c>
      <c r="AL11">
        <f>IF(OR(AND(I11=1,I$3&lt;5),AND(I11=0,I$3&gt;=5)),0,1)</f>
        <v>1</v>
      </c>
      <c r="AM11">
        <f t="shared" si="0"/>
        <v>1</v>
      </c>
      <c r="AN11">
        <f t="shared" si="0"/>
        <v>0</v>
      </c>
      <c r="AO11">
        <f t="shared" si="0"/>
        <v>1</v>
      </c>
      <c r="AP11">
        <f t="shared" si="0"/>
        <v>0</v>
      </c>
      <c r="AQ11">
        <f t="shared" si="0"/>
        <v>0</v>
      </c>
      <c r="AR11">
        <f t="shared" si="0"/>
        <v>0</v>
      </c>
      <c r="AS11">
        <f>IF(OR(AND(P11=1,P$3&lt;5),AND(P11=0,P$3&gt;=5)),0,1)</f>
        <v>0</v>
      </c>
      <c r="AT11">
        <f t="shared" ref="AT11:BA13" si="1">IF(OR(AND(Q11=1,Q$3&lt;5),AND(Q11=0,Q$3&gt;=5)),0,1)</f>
        <v>0</v>
      </c>
      <c r="AU11">
        <f t="shared" si="1"/>
        <v>0</v>
      </c>
      <c r="AV11">
        <f t="shared" si="1"/>
        <v>0</v>
      </c>
      <c r="AW11">
        <f t="shared" si="1"/>
        <v>0</v>
      </c>
      <c r="AX11">
        <f t="shared" si="1"/>
        <v>0</v>
      </c>
      <c r="AY11">
        <f t="shared" si="1"/>
        <v>0</v>
      </c>
      <c r="AZ11">
        <f t="shared" si="1"/>
        <v>1</v>
      </c>
      <c r="BA11">
        <f t="shared" si="1"/>
        <v>0</v>
      </c>
    </row>
    <row r="12" spans="1:66" x14ac:dyDescent="0.25">
      <c r="B12" t="s">
        <v>19</v>
      </c>
      <c r="E12">
        <v>1</v>
      </c>
      <c r="F12">
        <v>1</v>
      </c>
      <c r="G12">
        <v>0</v>
      </c>
      <c r="H12">
        <v>0</v>
      </c>
      <c r="I12">
        <v>1</v>
      </c>
      <c r="J12">
        <v>1</v>
      </c>
      <c r="K12">
        <v>0</v>
      </c>
      <c r="L12">
        <v>1</v>
      </c>
      <c r="M12">
        <v>0</v>
      </c>
      <c r="N12">
        <v>0</v>
      </c>
      <c r="O12">
        <v>0</v>
      </c>
      <c r="P12">
        <v>1</v>
      </c>
      <c r="Q12">
        <v>1</v>
      </c>
      <c r="R12">
        <v>0</v>
      </c>
      <c r="S12">
        <v>1</v>
      </c>
      <c r="T12">
        <v>1</v>
      </c>
      <c r="U12">
        <v>0</v>
      </c>
      <c r="V12">
        <v>0</v>
      </c>
      <c r="W12">
        <v>0</v>
      </c>
      <c r="X12">
        <v>1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0</v>
      </c>
      <c r="AL12">
        <f>IF(OR(AND(I12=1,I$3&lt;5),AND(I12=0,I$3&gt;=5)),0,1)</f>
        <v>0</v>
      </c>
      <c r="AM12">
        <f t="shared" si="0"/>
        <v>0</v>
      </c>
      <c r="AN12">
        <f t="shared" si="0"/>
        <v>0</v>
      </c>
      <c r="AO12">
        <f t="shared" si="0"/>
        <v>0</v>
      </c>
      <c r="AP12">
        <f t="shared" si="0"/>
        <v>0</v>
      </c>
      <c r="AQ12">
        <f t="shared" si="0"/>
        <v>0</v>
      </c>
      <c r="AR12">
        <f t="shared" si="0"/>
        <v>0</v>
      </c>
      <c r="AS12">
        <f>IF(OR(AND(P12=1,P$3&lt;5),AND(P12=0,P$3&gt;=5)),0,1)</f>
        <v>0</v>
      </c>
      <c r="AT12">
        <f t="shared" si="1"/>
        <v>0</v>
      </c>
      <c r="AU12">
        <f t="shared" si="1"/>
        <v>0</v>
      </c>
      <c r="AV12">
        <f t="shared" si="1"/>
        <v>1</v>
      </c>
      <c r="AW12">
        <f t="shared" si="1"/>
        <v>0</v>
      </c>
      <c r="AX12">
        <f t="shared" si="1"/>
        <v>0</v>
      </c>
      <c r="AY12">
        <f t="shared" si="1"/>
        <v>0</v>
      </c>
      <c r="AZ12">
        <f t="shared" si="1"/>
        <v>1</v>
      </c>
      <c r="BA12">
        <f t="shared" si="1"/>
        <v>0</v>
      </c>
    </row>
    <row r="13" spans="1:66" x14ac:dyDescent="0.25">
      <c r="B13" t="s">
        <v>22</v>
      </c>
      <c r="E13">
        <v>1</v>
      </c>
      <c r="F13">
        <v>1</v>
      </c>
      <c r="G13">
        <v>0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1</v>
      </c>
      <c r="Q13">
        <v>1</v>
      </c>
      <c r="R13">
        <v>0</v>
      </c>
      <c r="S13">
        <v>1</v>
      </c>
      <c r="T13">
        <v>1</v>
      </c>
      <c r="U13">
        <v>0</v>
      </c>
      <c r="V13">
        <v>0</v>
      </c>
      <c r="W13">
        <v>1</v>
      </c>
      <c r="X13">
        <v>1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>IF(OR(AND(I13=1,I$3&lt;5),AND(I13=0,I$3&gt;=5)),0,1)</f>
        <v>0</v>
      </c>
      <c r="AM13">
        <f t="shared" si="0"/>
        <v>1</v>
      </c>
      <c r="AN13">
        <f t="shared" si="0"/>
        <v>0</v>
      </c>
      <c r="AO13">
        <f t="shared" si="0"/>
        <v>1</v>
      </c>
      <c r="AP13">
        <f t="shared" si="0"/>
        <v>0</v>
      </c>
      <c r="AQ13">
        <f t="shared" si="0"/>
        <v>1</v>
      </c>
      <c r="AR13">
        <f t="shared" si="0"/>
        <v>0</v>
      </c>
      <c r="AS13">
        <f>IF(OR(AND(P13=1,P$3&lt;5),AND(P13=0,P$3&gt;=5)),0,1)</f>
        <v>0</v>
      </c>
      <c r="AT13">
        <f t="shared" si="1"/>
        <v>0</v>
      </c>
      <c r="AU13">
        <f t="shared" si="1"/>
        <v>0</v>
      </c>
      <c r="AV13">
        <f t="shared" si="1"/>
        <v>1</v>
      </c>
      <c r="AW13">
        <f t="shared" si="1"/>
        <v>0</v>
      </c>
      <c r="AX13">
        <f t="shared" si="1"/>
        <v>0</v>
      </c>
      <c r="AY13">
        <f t="shared" si="1"/>
        <v>0</v>
      </c>
      <c r="AZ13">
        <f t="shared" si="1"/>
        <v>0</v>
      </c>
      <c r="BA13">
        <f t="shared" si="1"/>
        <v>0</v>
      </c>
    </row>
    <row r="15" spans="1:66" x14ac:dyDescent="0.25">
      <c r="A15" t="s">
        <v>24</v>
      </c>
      <c r="B15" t="s">
        <v>16</v>
      </c>
    </row>
    <row r="16" spans="1:66" x14ac:dyDescent="0.25">
      <c r="B16" t="s">
        <v>19</v>
      </c>
      <c r="AH16">
        <f>AH11</f>
        <v>1</v>
      </c>
    </row>
    <row r="17" spans="1:34" x14ac:dyDescent="0.25">
      <c r="B17" t="s">
        <v>22</v>
      </c>
      <c r="AH17">
        <f>AH12</f>
        <v>0</v>
      </c>
    </row>
    <row r="18" spans="1:34" x14ac:dyDescent="0.25">
      <c r="C18" s="3" t="s">
        <v>18</v>
      </c>
      <c r="E18" s="3">
        <f>SUM(AH11:AH13)</f>
        <v>1</v>
      </c>
      <c r="F18" s="3">
        <f t="shared" ref="F18:X18" si="2">SUM(AI11:AI13)</f>
        <v>1</v>
      </c>
      <c r="G18" s="3">
        <f t="shared" si="2"/>
        <v>0</v>
      </c>
      <c r="H18" s="3">
        <f t="shared" si="2"/>
        <v>0</v>
      </c>
      <c r="I18" s="3">
        <f t="shared" si="2"/>
        <v>1</v>
      </c>
      <c r="J18" s="3">
        <f t="shared" si="2"/>
        <v>2</v>
      </c>
      <c r="K18" s="3">
        <f t="shared" si="2"/>
        <v>0</v>
      </c>
      <c r="L18" s="3">
        <f t="shared" si="2"/>
        <v>2</v>
      </c>
      <c r="M18" s="3">
        <f t="shared" si="2"/>
        <v>0</v>
      </c>
      <c r="N18" s="3">
        <f t="shared" si="2"/>
        <v>1</v>
      </c>
      <c r="O18" s="3">
        <f t="shared" si="2"/>
        <v>0</v>
      </c>
      <c r="P18" s="3">
        <f t="shared" si="2"/>
        <v>0</v>
      </c>
      <c r="Q18" s="3">
        <f t="shared" si="2"/>
        <v>0</v>
      </c>
      <c r="R18" s="3">
        <f t="shared" si="2"/>
        <v>0</v>
      </c>
      <c r="S18" s="3">
        <f t="shared" si="2"/>
        <v>2</v>
      </c>
      <c r="T18" s="3">
        <f t="shared" si="2"/>
        <v>0</v>
      </c>
      <c r="U18" s="3">
        <f t="shared" si="2"/>
        <v>0</v>
      </c>
      <c r="V18" s="3">
        <f t="shared" si="2"/>
        <v>0</v>
      </c>
      <c r="W18" s="3">
        <f t="shared" si="2"/>
        <v>2</v>
      </c>
      <c r="X18" s="3">
        <f t="shared" si="2"/>
        <v>0</v>
      </c>
      <c r="AH18">
        <f>AH13</f>
        <v>0</v>
      </c>
    </row>
    <row r="19" spans="1:34" x14ac:dyDescent="0.25">
      <c r="A19" s="3" t="s">
        <v>25</v>
      </c>
      <c r="D19" t="s">
        <v>26</v>
      </c>
      <c r="E19">
        <f>SUM(E18:N18)</f>
        <v>8</v>
      </c>
      <c r="O19">
        <f>SUM(O18:X18)</f>
        <v>4</v>
      </c>
      <c r="AH19">
        <f>AI11</f>
        <v>1</v>
      </c>
    </row>
    <row r="20" spans="1:34" x14ac:dyDescent="0.25">
      <c r="A20" s="3" t="s">
        <v>27</v>
      </c>
      <c r="C20" s="5">
        <v>1</v>
      </c>
      <c r="D20" s="5">
        <v>1</v>
      </c>
      <c r="E20" s="5">
        <v>1</v>
      </c>
      <c r="F20" s="5">
        <v>0.5</v>
      </c>
      <c r="G20" s="5">
        <v>0.7</v>
      </c>
      <c r="H20" s="5">
        <v>0.45</v>
      </c>
      <c r="I20" s="5">
        <v>0.5</v>
      </c>
      <c r="J20" s="5">
        <v>0.65</v>
      </c>
      <c r="K20" s="5">
        <v>0.65</v>
      </c>
      <c r="L20" s="5">
        <v>0.95</v>
      </c>
      <c r="M20" s="5">
        <v>0.7</v>
      </c>
      <c r="N20" s="5">
        <v>0.5</v>
      </c>
      <c r="O20" s="5">
        <v>1</v>
      </c>
      <c r="P20" s="5">
        <v>1</v>
      </c>
      <c r="Q20" s="5">
        <v>0.95</v>
      </c>
      <c r="R20" s="5">
        <v>0.5</v>
      </c>
      <c r="S20" s="5">
        <v>0.9</v>
      </c>
      <c r="T20" s="5">
        <v>0.45</v>
      </c>
      <c r="U20" s="5">
        <v>0.85</v>
      </c>
      <c r="V20" s="5">
        <v>0.8</v>
      </c>
      <c r="W20" s="5">
        <v>0.55000000000000004</v>
      </c>
      <c r="X20" s="5">
        <v>0.7</v>
      </c>
      <c r="AH20">
        <f>AI12</f>
        <v>0</v>
      </c>
    </row>
    <row r="21" spans="1:34" x14ac:dyDescent="0.25">
      <c r="C21" s="6"/>
      <c r="D21" s="6"/>
      <c r="E21" s="6"/>
      <c r="F21" s="7"/>
      <c r="G21" s="7"/>
      <c r="N21" s="7"/>
      <c r="O21" s="7"/>
      <c r="P21" s="7"/>
      <c r="Q21" s="7"/>
      <c r="R21" s="7"/>
      <c r="S21" s="7"/>
      <c r="T21" s="7"/>
      <c r="U21" s="7"/>
      <c r="V21" s="7"/>
      <c r="AH21">
        <f>AI13</f>
        <v>0</v>
      </c>
    </row>
    <row r="22" spans="1:34" x14ac:dyDescent="0.25">
      <c r="A22" s="3" t="s">
        <v>13</v>
      </c>
      <c r="C22">
        <f>C3</f>
        <v>3.81</v>
      </c>
      <c r="D22">
        <f t="shared" ref="D22:X22" si="3">D3</f>
        <v>5.45</v>
      </c>
      <c r="E22">
        <f t="shared" si="3"/>
        <v>2.94</v>
      </c>
      <c r="F22">
        <f t="shared" si="3"/>
        <v>4.5199999999999996</v>
      </c>
      <c r="G22">
        <f t="shared" si="3"/>
        <v>7.29</v>
      </c>
      <c r="H22">
        <f t="shared" si="3"/>
        <v>5.27</v>
      </c>
      <c r="I22">
        <f t="shared" si="3"/>
        <v>3.73</v>
      </c>
      <c r="J22">
        <f t="shared" si="3"/>
        <v>4.49</v>
      </c>
      <c r="K22">
        <f t="shared" si="3"/>
        <v>6.27</v>
      </c>
      <c r="L22">
        <f t="shared" si="3"/>
        <v>3.63</v>
      </c>
      <c r="M22">
        <f t="shared" si="3"/>
        <v>6.37</v>
      </c>
      <c r="N22">
        <f t="shared" si="3"/>
        <v>5.17</v>
      </c>
      <c r="O22">
        <f t="shared" si="3"/>
        <v>6.8199999999999896</v>
      </c>
      <c r="P22">
        <f t="shared" si="3"/>
        <v>3.34</v>
      </c>
      <c r="Q22">
        <f t="shared" si="3"/>
        <v>4.83</v>
      </c>
      <c r="R22">
        <f t="shared" si="3"/>
        <v>6.14</v>
      </c>
      <c r="S22">
        <f t="shared" si="3"/>
        <v>5.23</v>
      </c>
      <c r="T22">
        <f t="shared" si="3"/>
        <v>2.92</v>
      </c>
      <c r="U22">
        <f t="shared" si="3"/>
        <v>5.44</v>
      </c>
      <c r="V22">
        <f t="shared" si="3"/>
        <v>7.1599999999999904</v>
      </c>
      <c r="W22">
        <f t="shared" si="3"/>
        <v>4.7</v>
      </c>
      <c r="X22">
        <f t="shared" si="3"/>
        <v>3.72</v>
      </c>
      <c r="AH22">
        <f>AJ11</f>
        <v>0</v>
      </c>
    </row>
    <row r="23" spans="1:34" x14ac:dyDescent="0.25">
      <c r="A23" s="3" t="s">
        <v>28</v>
      </c>
      <c r="C23">
        <f>MEDIAN(C28:C56)</f>
        <v>3.6</v>
      </c>
      <c r="D23">
        <f>MEDIAN(D28:D46)</f>
        <v>5.25</v>
      </c>
      <c r="E23">
        <f>MEDIAN(E28:E54)</f>
        <v>4.8599999999999897</v>
      </c>
      <c r="F23">
        <f>MEDIAN(F28:F47)</f>
        <v>5.0549999999999944</v>
      </c>
      <c r="G23">
        <f>MEDIAN(G28:G44)</f>
        <v>7.2</v>
      </c>
      <c r="H23">
        <f>MEDIAN(H28:H52)</f>
        <v>6.5</v>
      </c>
      <c r="I23">
        <f>MEDIAN(I28:I45)</f>
        <v>5.125</v>
      </c>
      <c r="J23">
        <f>MEDIAN(J28:J46)</f>
        <v>5.5</v>
      </c>
      <c r="K23">
        <f>MEDIAN(K28:K57)</f>
        <v>6.5250000000000004</v>
      </c>
      <c r="L23">
        <f>MEDIAN(L28:L57)</f>
        <v>5.4749999999999996</v>
      </c>
      <c r="M23">
        <f>MEDIAN(M28:M57)</f>
        <v>6.5</v>
      </c>
      <c r="N23">
        <f>MEDIAN(N28:N50)</f>
        <v>5.5</v>
      </c>
      <c r="O23">
        <f>MEDIAN(O28:O50)</f>
        <v>6.3</v>
      </c>
      <c r="P23">
        <f>MEDIAN(P28:P50)</f>
        <v>1.96</v>
      </c>
      <c r="Q23">
        <f>MEDIAN(Q28:Q44)</f>
        <v>2.85</v>
      </c>
      <c r="R23">
        <f>MEDIAN(R28:R44)</f>
        <v>5.5</v>
      </c>
      <c r="S23">
        <f>MEDIAN(S28:S46)</f>
        <v>4</v>
      </c>
      <c r="T23">
        <f>MEDIAN(T28:T51)</f>
        <v>1</v>
      </c>
      <c r="U23">
        <f>MEDIAN(U28:U44)</f>
        <v>4.99</v>
      </c>
      <c r="V23">
        <f>MEDIAN(V28:V55)</f>
        <v>7</v>
      </c>
      <c r="W23">
        <f>MEDIAN(W28:W57)</f>
        <v>3.5</v>
      </c>
      <c r="X23">
        <f>MEDIAN(X28:X57)</f>
        <v>2.5</v>
      </c>
      <c r="AH23">
        <f>AJ12</f>
        <v>0</v>
      </c>
    </row>
    <row r="24" spans="1:34" x14ac:dyDescent="0.25">
      <c r="A24" s="3" t="s">
        <v>29</v>
      </c>
      <c r="C24" s="7">
        <f>AVERAGE(C28:C56)</f>
        <v>3.648275862068965</v>
      </c>
      <c r="D24" s="7">
        <f t="shared" ref="D24:J24" si="4">AVERAGE(D28:D46)</f>
        <v>5.2361111111111107</v>
      </c>
      <c r="E24" s="7">
        <f t="shared" si="4"/>
        <v>4.1421052631578945</v>
      </c>
      <c r="F24" s="7">
        <f t="shared" si="4"/>
        <v>5.011052631578945</v>
      </c>
      <c r="G24" s="7">
        <f t="shared" si="4"/>
        <v>7.2960000000000003</v>
      </c>
      <c r="H24" s="7">
        <f t="shared" si="4"/>
        <v>6.3</v>
      </c>
      <c r="I24" s="7">
        <f t="shared" si="4"/>
        <v>5.0343749999999998</v>
      </c>
      <c r="J24" s="7">
        <f t="shared" si="4"/>
        <v>5.3144444444444439</v>
      </c>
      <c r="K24" s="7">
        <f>AVERAGE(K28:K57)</f>
        <v>6.5607142857142859</v>
      </c>
      <c r="L24" s="7">
        <f>AVERAGE(L28:L57)</f>
        <v>5.0216666666666656</v>
      </c>
      <c r="M24" s="7">
        <f>AVERAGE(M28:M57)</f>
        <v>6.6092307692307708</v>
      </c>
      <c r="N24" s="7">
        <f>AVERAGE(N28:N50)</f>
        <v>5.6317647058823539</v>
      </c>
      <c r="O24" s="7">
        <f t="shared" ref="O24:T24" si="5">AVERAGE(O28:O44)</f>
        <v>6.1294117647058828</v>
      </c>
      <c r="P24" s="7">
        <f t="shared" si="5"/>
        <v>2.2617647058823529</v>
      </c>
      <c r="Q24" s="7">
        <f t="shared" si="5"/>
        <v>2.7786666666666671</v>
      </c>
      <c r="R24" s="7">
        <f t="shared" si="5"/>
        <v>5.5618750000000006</v>
      </c>
      <c r="S24" s="7">
        <f t="shared" si="5"/>
        <v>3.9429411764705882</v>
      </c>
      <c r="T24" s="7">
        <f t="shared" si="5"/>
        <v>1.2058823529411764</v>
      </c>
      <c r="U24" s="7">
        <f>AVERAGE(U28:U43)</f>
        <v>4.6399999999999997</v>
      </c>
      <c r="V24" s="7">
        <f>AVERAGE(V28:V55)</f>
        <v>6.8171428571428567</v>
      </c>
      <c r="W24" s="7">
        <f>AVERAGE(W28:W57)</f>
        <v>3.3980000000000006</v>
      </c>
      <c r="X24" s="7">
        <f>AVERAGE(X28:X57)</f>
        <v>2.4192307692307691</v>
      </c>
      <c r="AH24">
        <f>AJ13</f>
        <v>0</v>
      </c>
    </row>
    <row r="25" spans="1:34" x14ac:dyDescent="0.25">
      <c r="A25" s="3" t="s">
        <v>30</v>
      </c>
      <c r="C25" s="8">
        <f>COUNT(C28:C56)</f>
        <v>29</v>
      </c>
      <c r="D25" s="8">
        <f t="shared" ref="D25:J25" si="6">COUNT(D28:D46)</f>
        <v>18</v>
      </c>
      <c r="E25" s="8">
        <f t="shared" si="6"/>
        <v>19</v>
      </c>
      <c r="F25" s="8">
        <f t="shared" si="6"/>
        <v>19</v>
      </c>
      <c r="G25" s="8">
        <f t="shared" si="6"/>
        <v>15</v>
      </c>
      <c r="H25" s="8">
        <f t="shared" si="6"/>
        <v>19</v>
      </c>
      <c r="I25" s="8">
        <f t="shared" si="6"/>
        <v>16</v>
      </c>
      <c r="J25" s="8">
        <f t="shared" si="6"/>
        <v>18</v>
      </c>
      <c r="K25" s="8">
        <f>COUNT(K28:K57)</f>
        <v>14</v>
      </c>
      <c r="L25" s="8">
        <f>COUNT(L28:L57)</f>
        <v>18</v>
      </c>
      <c r="M25" s="8">
        <f>COUNT(M28:M57)</f>
        <v>13</v>
      </c>
      <c r="N25" s="8">
        <f>COUNT(N28:N50)</f>
        <v>17</v>
      </c>
      <c r="O25" s="8">
        <f t="shared" ref="O25:T25" si="7">COUNT(O28:O44)</f>
        <v>17</v>
      </c>
      <c r="P25" s="8">
        <f t="shared" si="7"/>
        <v>17</v>
      </c>
      <c r="Q25" s="8">
        <f t="shared" si="7"/>
        <v>15</v>
      </c>
      <c r="R25" s="8">
        <f t="shared" si="7"/>
        <v>16</v>
      </c>
      <c r="S25" s="8">
        <f t="shared" si="7"/>
        <v>17</v>
      </c>
      <c r="T25" s="8">
        <f t="shared" si="7"/>
        <v>17</v>
      </c>
      <c r="U25" s="8">
        <f>COUNT(U28:U43)</f>
        <v>16</v>
      </c>
      <c r="V25" s="8">
        <f>COUNT(V28:V55)</f>
        <v>14</v>
      </c>
      <c r="W25" s="8">
        <f>COUNT(W28:W57)</f>
        <v>20</v>
      </c>
      <c r="X25" s="8">
        <f>COUNT(X28:X57)</f>
        <v>13</v>
      </c>
      <c r="AH25">
        <f>AK11</f>
        <v>0</v>
      </c>
    </row>
    <row r="26" spans="1:34" x14ac:dyDescent="0.25">
      <c r="A26" s="3" t="s">
        <v>31</v>
      </c>
      <c r="C26" s="7">
        <f>STDEV(C28:C56)</f>
        <v>0.34339761382727457</v>
      </c>
      <c r="D26" s="7">
        <f t="shared" ref="D26:J26" si="8">STDEV(D28:D46)</f>
        <v>0.43817991052412253</v>
      </c>
      <c r="E26" s="7">
        <f t="shared" si="8"/>
        <v>0.81552014041052479</v>
      </c>
      <c r="F26" s="7">
        <f t="shared" si="8"/>
        <v>0.51788989324032064</v>
      </c>
      <c r="G26" s="7">
        <f t="shared" si="8"/>
        <v>0.53421237082536488</v>
      </c>
      <c r="H26" s="7">
        <f t="shared" si="8"/>
        <v>0.63135656416252706</v>
      </c>
      <c r="I26" s="7">
        <f t="shared" si="8"/>
        <v>0.52716814205716278</v>
      </c>
      <c r="J26" s="7">
        <f t="shared" si="8"/>
        <v>0.46119055934195358</v>
      </c>
      <c r="K26" s="7">
        <f>STDEV(K28:K57)</f>
        <v>0.66192567890632881</v>
      </c>
      <c r="L26" s="7">
        <f>STDEV(L28:L57)</f>
        <v>0.76457793047190692</v>
      </c>
      <c r="M26" s="7">
        <f>STDEV(M28:M57)</f>
        <v>0.75389501411514914</v>
      </c>
      <c r="N26" s="7">
        <f>STDEV(N28:N50)</f>
        <v>0.61040186858860701</v>
      </c>
      <c r="O26" s="7">
        <f t="shared" ref="O26:T26" si="9">STDEV(O28:O44)</f>
        <v>0.59315333797673353</v>
      </c>
      <c r="P26" s="7">
        <f t="shared" si="9"/>
        <v>0.94514043463205555</v>
      </c>
      <c r="Q26" s="7">
        <f t="shared" si="9"/>
        <v>0.23292753829300242</v>
      </c>
      <c r="R26" s="7">
        <f t="shared" si="9"/>
        <v>0.33604005217632416</v>
      </c>
      <c r="S26" s="7">
        <f t="shared" si="9"/>
        <v>0.64282350518904363</v>
      </c>
      <c r="T26" s="7">
        <f t="shared" si="9"/>
        <v>0.33860114485057152</v>
      </c>
      <c r="U26" s="7">
        <f>STDEV(U28:U43)</f>
        <v>0.58326666285671114</v>
      </c>
      <c r="V26" s="7">
        <f>STDEV(V28:V55)</f>
        <v>0.48512375219633908</v>
      </c>
      <c r="W26" s="7">
        <f>STDEV(W28:W57)</f>
        <v>0.55845274973287251</v>
      </c>
      <c r="X26" s="7">
        <f>STDEV(X28:X57)</f>
        <v>0.53196900815839521</v>
      </c>
      <c r="AH26">
        <f>AK12</f>
        <v>0</v>
      </c>
    </row>
    <row r="27" spans="1:34" x14ac:dyDescent="0.25">
      <c r="A27" s="3"/>
      <c r="C27" s="7"/>
      <c r="D27" s="7"/>
      <c r="E27" s="7"/>
      <c r="AH27">
        <f>AK13</f>
        <v>0</v>
      </c>
    </row>
    <row r="28" spans="1:34" x14ac:dyDescent="0.25">
      <c r="A28" t="s">
        <v>32</v>
      </c>
      <c r="C28">
        <v>3.5</v>
      </c>
      <c r="D28">
        <v>5</v>
      </c>
      <c r="E28">
        <v>3.2</v>
      </c>
      <c r="F28">
        <v>4</v>
      </c>
      <c r="G28">
        <v>6.6</v>
      </c>
      <c r="H28">
        <v>6.3</v>
      </c>
      <c r="I28">
        <v>4</v>
      </c>
      <c r="J28">
        <v>5</v>
      </c>
      <c r="K28">
        <v>7</v>
      </c>
      <c r="L28">
        <v>3.5</v>
      </c>
      <c r="M28">
        <v>7</v>
      </c>
      <c r="N28">
        <v>6</v>
      </c>
      <c r="O28">
        <v>5</v>
      </c>
      <c r="P28">
        <v>3.3</v>
      </c>
      <c r="Q28">
        <v>2.5</v>
      </c>
      <c r="R28">
        <v>5</v>
      </c>
      <c r="S28">
        <v>4.63</v>
      </c>
      <c r="T28">
        <v>2</v>
      </c>
      <c r="U28">
        <v>4</v>
      </c>
      <c r="V28">
        <v>7</v>
      </c>
      <c r="W28">
        <v>4.0999999999999996</v>
      </c>
      <c r="X28">
        <v>3.24</v>
      </c>
      <c r="AH28">
        <f>AL11</f>
        <v>1</v>
      </c>
    </row>
    <row r="29" spans="1:34" x14ac:dyDescent="0.25">
      <c r="C29">
        <v>3.5</v>
      </c>
      <c r="D29">
        <v>5.3</v>
      </c>
      <c r="E29">
        <v>3</v>
      </c>
      <c r="F29">
        <v>5</v>
      </c>
      <c r="G29">
        <v>6.8</v>
      </c>
      <c r="H29">
        <v>4.5</v>
      </c>
      <c r="I29">
        <v>5.25</v>
      </c>
      <c r="J29">
        <v>5.1599999999999904</v>
      </c>
      <c r="K29">
        <v>6.5</v>
      </c>
      <c r="L29">
        <v>5.6199999999999903</v>
      </c>
      <c r="M29">
        <v>8</v>
      </c>
      <c r="N29">
        <v>6.54</v>
      </c>
      <c r="O29">
        <v>6</v>
      </c>
      <c r="P29">
        <v>3</v>
      </c>
      <c r="Q29">
        <v>2.66</v>
      </c>
      <c r="R29">
        <v>5</v>
      </c>
      <c r="S29">
        <v>4</v>
      </c>
      <c r="T29">
        <v>1</v>
      </c>
      <c r="U29">
        <v>5</v>
      </c>
      <c r="V29">
        <v>7.25</v>
      </c>
      <c r="W29">
        <v>4</v>
      </c>
      <c r="X29">
        <v>2.5</v>
      </c>
      <c r="AH29">
        <f>AL12</f>
        <v>0</v>
      </c>
    </row>
    <row r="30" spans="1:34" x14ac:dyDescent="0.25">
      <c r="C30">
        <v>3.49</v>
      </c>
      <c r="D30">
        <v>6</v>
      </c>
      <c r="E30">
        <v>4</v>
      </c>
      <c r="F30">
        <v>4.8899999999999997</v>
      </c>
      <c r="G30">
        <v>7</v>
      </c>
      <c r="H30">
        <v>6</v>
      </c>
      <c r="I30">
        <v>5.25</v>
      </c>
      <c r="J30">
        <v>5.5</v>
      </c>
      <c r="K30">
        <v>7.5</v>
      </c>
      <c r="L30">
        <v>5.5</v>
      </c>
      <c r="M30">
        <v>7</v>
      </c>
      <c r="N30">
        <v>5</v>
      </c>
      <c r="O30">
        <v>6.22</v>
      </c>
      <c r="P30">
        <v>2.5</v>
      </c>
      <c r="Q30">
        <v>3</v>
      </c>
      <c r="R30">
        <v>5.5</v>
      </c>
      <c r="S30">
        <v>4</v>
      </c>
      <c r="T30">
        <v>1.4</v>
      </c>
      <c r="U30">
        <v>5</v>
      </c>
      <c r="V30">
        <v>6</v>
      </c>
      <c r="W30">
        <v>4</v>
      </c>
      <c r="X30">
        <v>2.5</v>
      </c>
      <c r="AH30">
        <f>AL13</f>
        <v>0</v>
      </c>
    </row>
    <row r="31" spans="1:34" x14ac:dyDescent="0.25">
      <c r="C31">
        <v>3.55</v>
      </c>
      <c r="D31">
        <v>5.25</v>
      </c>
      <c r="E31">
        <v>4</v>
      </c>
      <c r="F31">
        <v>5.5</v>
      </c>
      <c r="G31">
        <v>7.75</v>
      </c>
      <c r="H31">
        <v>6.1</v>
      </c>
      <c r="I31">
        <v>5</v>
      </c>
      <c r="J31">
        <v>5</v>
      </c>
      <c r="K31">
        <v>5.7</v>
      </c>
      <c r="L31">
        <v>5</v>
      </c>
      <c r="M31">
        <v>7</v>
      </c>
      <c r="N31">
        <v>6</v>
      </c>
      <c r="O31">
        <v>5</v>
      </c>
      <c r="P31">
        <v>3.2</v>
      </c>
      <c r="Q31">
        <v>2.85</v>
      </c>
      <c r="R31">
        <v>5.75</v>
      </c>
      <c r="S31">
        <v>4.5</v>
      </c>
      <c r="T31">
        <v>1.4</v>
      </c>
      <c r="U31">
        <v>3</v>
      </c>
      <c r="V31">
        <v>7.35</v>
      </c>
      <c r="W31">
        <v>3.5</v>
      </c>
      <c r="X31">
        <v>3.15</v>
      </c>
      <c r="AH31">
        <f>AM11</f>
        <v>1</v>
      </c>
    </row>
    <row r="32" spans="1:34" x14ac:dyDescent="0.25">
      <c r="C32">
        <v>3</v>
      </c>
      <c r="D32">
        <v>4.25</v>
      </c>
      <c r="E32">
        <v>2.9</v>
      </c>
      <c r="F32">
        <v>5</v>
      </c>
      <c r="G32">
        <v>7.85</v>
      </c>
      <c r="H32">
        <v>6</v>
      </c>
      <c r="I32">
        <v>5.5</v>
      </c>
      <c r="J32">
        <v>5.5</v>
      </c>
      <c r="K32">
        <v>7.25</v>
      </c>
      <c r="L32">
        <v>5.6199999999999903</v>
      </c>
      <c r="M32">
        <v>7.9</v>
      </c>
      <c r="N32">
        <v>6.25</v>
      </c>
      <c r="O32">
        <v>6.33</v>
      </c>
      <c r="P32">
        <v>1.2</v>
      </c>
      <c r="Q32">
        <v>2.95</v>
      </c>
      <c r="R32">
        <v>5</v>
      </c>
      <c r="S32">
        <v>4.1500000000000004</v>
      </c>
      <c r="T32">
        <v>1.35</v>
      </c>
      <c r="U32">
        <v>4.29</v>
      </c>
      <c r="V32">
        <v>7.5</v>
      </c>
      <c r="W32">
        <v>3</v>
      </c>
      <c r="X32">
        <v>2.5</v>
      </c>
      <c r="AH32">
        <f>AM12</f>
        <v>0</v>
      </c>
    </row>
    <row r="33" spans="3:34" x14ac:dyDescent="0.25">
      <c r="C33">
        <v>3.7</v>
      </c>
      <c r="D33">
        <v>5</v>
      </c>
      <c r="E33">
        <v>3.5</v>
      </c>
      <c r="F33">
        <v>3.98</v>
      </c>
      <c r="G33">
        <v>7</v>
      </c>
      <c r="H33">
        <v>6.9</v>
      </c>
      <c r="I33">
        <v>5.6</v>
      </c>
      <c r="J33">
        <v>4</v>
      </c>
      <c r="K33">
        <v>5.2</v>
      </c>
      <c r="L33">
        <v>5.5</v>
      </c>
      <c r="M33">
        <v>6</v>
      </c>
      <c r="N33">
        <v>6</v>
      </c>
      <c r="O33">
        <v>6.3</v>
      </c>
      <c r="P33">
        <v>3.5</v>
      </c>
      <c r="Q33">
        <v>2.95</v>
      </c>
      <c r="R33">
        <v>5.99</v>
      </c>
      <c r="S33">
        <v>4</v>
      </c>
      <c r="T33">
        <v>1.5</v>
      </c>
      <c r="U33">
        <v>4</v>
      </c>
      <c r="V33">
        <v>7</v>
      </c>
      <c r="W33">
        <v>4</v>
      </c>
      <c r="X33">
        <v>3.24</v>
      </c>
      <c r="AH33">
        <f>AM13</f>
        <v>1</v>
      </c>
    </row>
    <row r="34" spans="3:34" x14ac:dyDescent="0.25">
      <c r="C34">
        <v>3.6</v>
      </c>
      <c r="D34">
        <v>5.25</v>
      </c>
      <c r="E34">
        <v>3.5</v>
      </c>
      <c r="F34">
        <v>5.5</v>
      </c>
      <c r="G34">
        <v>6.8</v>
      </c>
      <c r="H34">
        <v>6.5</v>
      </c>
      <c r="I34">
        <v>5.5</v>
      </c>
      <c r="J34">
        <v>5.8</v>
      </c>
      <c r="K34">
        <v>6.55</v>
      </c>
      <c r="L34">
        <v>3.5</v>
      </c>
      <c r="M34">
        <v>6.5</v>
      </c>
      <c r="N34">
        <v>5.0999999999999996</v>
      </c>
      <c r="O34">
        <v>6.75</v>
      </c>
      <c r="P34">
        <v>3.5</v>
      </c>
      <c r="Q34">
        <v>3</v>
      </c>
      <c r="R34">
        <v>5.5</v>
      </c>
      <c r="S34">
        <v>3</v>
      </c>
      <c r="T34">
        <v>1.5</v>
      </c>
      <c r="U34">
        <v>4.9000000000000004</v>
      </c>
      <c r="V34">
        <v>7</v>
      </c>
      <c r="W34">
        <v>3.5</v>
      </c>
      <c r="X34">
        <v>2.5</v>
      </c>
      <c r="AH34">
        <f>AN11</f>
        <v>0</v>
      </c>
    </row>
    <row r="35" spans="3:34" x14ac:dyDescent="0.25">
      <c r="C35">
        <v>3</v>
      </c>
      <c r="D35">
        <v>5</v>
      </c>
      <c r="E35">
        <v>2.9</v>
      </c>
      <c r="F35">
        <v>4.8599999999999897</v>
      </c>
      <c r="G35">
        <v>7</v>
      </c>
      <c r="H35">
        <v>5.3</v>
      </c>
      <c r="I35">
        <v>5</v>
      </c>
      <c r="J35">
        <v>5.5</v>
      </c>
      <c r="K35">
        <v>7</v>
      </c>
      <c r="L35">
        <v>5.5</v>
      </c>
      <c r="M35">
        <v>5.77</v>
      </c>
      <c r="N35">
        <v>5.3</v>
      </c>
      <c r="O35">
        <v>6</v>
      </c>
      <c r="P35">
        <v>3</v>
      </c>
      <c r="Q35">
        <v>2.75</v>
      </c>
      <c r="R35">
        <v>5.85</v>
      </c>
      <c r="S35">
        <v>3.85</v>
      </c>
      <c r="T35">
        <v>1.4</v>
      </c>
      <c r="U35">
        <v>5</v>
      </c>
      <c r="V35">
        <v>6.99</v>
      </c>
      <c r="W35">
        <v>3</v>
      </c>
      <c r="X35">
        <v>2.25</v>
      </c>
      <c r="AH35">
        <f>AN12</f>
        <v>0</v>
      </c>
    </row>
    <row r="36" spans="3:34" x14ac:dyDescent="0.25">
      <c r="C36">
        <v>3.6</v>
      </c>
      <c r="D36">
        <v>5.75</v>
      </c>
      <c r="E36">
        <v>4.5</v>
      </c>
      <c r="F36">
        <v>4.99</v>
      </c>
      <c r="G36">
        <v>6.5</v>
      </c>
      <c r="H36">
        <v>6.2</v>
      </c>
      <c r="I36">
        <v>4</v>
      </c>
      <c r="J36">
        <v>5.45</v>
      </c>
      <c r="K36">
        <v>7.2</v>
      </c>
      <c r="L36">
        <v>3.5</v>
      </c>
      <c r="M36">
        <v>6.85</v>
      </c>
      <c r="N36">
        <v>5.45</v>
      </c>
      <c r="O36">
        <v>6.5</v>
      </c>
      <c r="P36">
        <v>1.05</v>
      </c>
      <c r="Q36">
        <v>2.94</v>
      </c>
      <c r="R36">
        <v>5.5</v>
      </c>
      <c r="S36">
        <v>4.45</v>
      </c>
      <c r="T36">
        <v>1</v>
      </c>
      <c r="U36">
        <v>5.0999999999999996</v>
      </c>
      <c r="V36">
        <v>7</v>
      </c>
      <c r="W36">
        <v>3.5</v>
      </c>
      <c r="X36">
        <v>1.7</v>
      </c>
      <c r="AH36">
        <f>AN13</f>
        <v>0</v>
      </c>
    </row>
    <row r="37" spans="3:34" x14ac:dyDescent="0.25">
      <c r="C37">
        <v>3.85</v>
      </c>
      <c r="D37">
        <v>4.8499999999999996</v>
      </c>
      <c r="E37">
        <v>5</v>
      </c>
      <c r="F37">
        <v>4.96</v>
      </c>
      <c r="G37">
        <v>8</v>
      </c>
      <c r="H37">
        <v>6.5</v>
      </c>
      <c r="I37">
        <v>5.5</v>
      </c>
      <c r="J37">
        <v>4.95</v>
      </c>
      <c r="K37">
        <v>7</v>
      </c>
      <c r="L37">
        <v>5</v>
      </c>
      <c r="M37">
        <v>6</v>
      </c>
      <c r="N37">
        <v>5.0999999999999996</v>
      </c>
      <c r="O37">
        <v>6</v>
      </c>
      <c r="P37">
        <v>3.2</v>
      </c>
      <c r="Q37">
        <v>2.75</v>
      </c>
      <c r="R37">
        <v>5.9</v>
      </c>
      <c r="S37">
        <v>3.95</v>
      </c>
      <c r="T37">
        <v>1</v>
      </c>
      <c r="U37">
        <v>5</v>
      </c>
      <c r="V37">
        <v>6.5</v>
      </c>
      <c r="W37">
        <v>2.75</v>
      </c>
      <c r="X37">
        <v>2.2000000000000002</v>
      </c>
      <c r="AH37">
        <f>AO11</f>
        <v>1</v>
      </c>
    </row>
    <row r="38" spans="3:34" x14ac:dyDescent="0.25">
      <c r="C38">
        <v>3.45</v>
      </c>
      <c r="D38">
        <v>5</v>
      </c>
      <c r="E38">
        <v>4.3</v>
      </c>
      <c r="F38">
        <v>5.2</v>
      </c>
      <c r="G38">
        <v>7.25</v>
      </c>
      <c r="H38">
        <v>6.7</v>
      </c>
      <c r="I38">
        <v>5</v>
      </c>
      <c r="J38">
        <v>5.5</v>
      </c>
      <c r="K38">
        <v>6.15</v>
      </c>
      <c r="L38">
        <v>5</v>
      </c>
      <c r="M38">
        <v>5.9</v>
      </c>
      <c r="N38">
        <v>6</v>
      </c>
      <c r="O38">
        <v>6.8</v>
      </c>
      <c r="P38">
        <v>1.6</v>
      </c>
      <c r="Q38">
        <v>2.99</v>
      </c>
      <c r="R38">
        <v>5.6</v>
      </c>
      <c r="S38">
        <v>3</v>
      </c>
      <c r="T38">
        <v>1.45</v>
      </c>
      <c r="U38">
        <v>4.8</v>
      </c>
      <c r="V38">
        <v>6.6</v>
      </c>
      <c r="W38">
        <v>2.6</v>
      </c>
      <c r="X38">
        <v>1.99</v>
      </c>
      <c r="AH38">
        <f>AO12</f>
        <v>0</v>
      </c>
    </row>
    <row r="39" spans="3:34" x14ac:dyDescent="0.25">
      <c r="C39">
        <v>3.7</v>
      </c>
      <c r="D39">
        <v>5.35</v>
      </c>
      <c r="E39">
        <v>4.8</v>
      </c>
      <c r="F39">
        <v>5.5</v>
      </c>
      <c r="G39">
        <v>7.89</v>
      </c>
      <c r="H39">
        <v>6.5</v>
      </c>
      <c r="I39">
        <v>5</v>
      </c>
      <c r="J39">
        <v>5.05</v>
      </c>
      <c r="K39">
        <v>5.8</v>
      </c>
      <c r="L39">
        <v>5.65</v>
      </c>
      <c r="M39">
        <v>6</v>
      </c>
      <c r="N39">
        <v>5</v>
      </c>
      <c r="O39">
        <v>6.79</v>
      </c>
      <c r="P39">
        <v>2.5</v>
      </c>
      <c r="Q39">
        <v>2.25</v>
      </c>
      <c r="R39">
        <v>5.9</v>
      </c>
      <c r="S39">
        <v>2.4</v>
      </c>
      <c r="T39">
        <v>1</v>
      </c>
      <c r="U39">
        <v>5.0999999999999996</v>
      </c>
      <c r="V39">
        <v>5.85</v>
      </c>
      <c r="W39">
        <v>4</v>
      </c>
      <c r="X39">
        <v>1.7</v>
      </c>
      <c r="AH39">
        <f>AO13</f>
        <v>1</v>
      </c>
    </row>
    <row r="40" spans="3:34" x14ac:dyDescent="0.25">
      <c r="C40">
        <v>3.5</v>
      </c>
      <c r="D40">
        <v>5.6</v>
      </c>
      <c r="E40">
        <v>4.5</v>
      </c>
      <c r="F40">
        <v>5.5</v>
      </c>
      <c r="G40">
        <v>8</v>
      </c>
      <c r="H40">
        <v>6.95</v>
      </c>
      <c r="I40">
        <v>5.5</v>
      </c>
      <c r="J40">
        <v>5.65</v>
      </c>
      <c r="K40">
        <v>6.5</v>
      </c>
      <c r="L40">
        <v>5.55</v>
      </c>
      <c r="M40">
        <v>6</v>
      </c>
      <c r="N40">
        <v>5</v>
      </c>
      <c r="O40">
        <v>6.01</v>
      </c>
      <c r="P40">
        <v>0.95</v>
      </c>
      <c r="Q40">
        <v>2.99</v>
      </c>
      <c r="R40">
        <v>5.5</v>
      </c>
      <c r="S40">
        <v>4</v>
      </c>
      <c r="T40">
        <v>1</v>
      </c>
      <c r="U40">
        <v>5</v>
      </c>
      <c r="V40">
        <v>7</v>
      </c>
      <c r="W40">
        <v>3.5</v>
      </c>
      <c r="X40">
        <v>1.98</v>
      </c>
      <c r="AH40">
        <f>AP11</f>
        <v>0</v>
      </c>
    </row>
    <row r="41" spans="3:34" x14ac:dyDescent="0.25">
      <c r="C41">
        <v>3.4</v>
      </c>
      <c r="D41">
        <v>5.6</v>
      </c>
      <c r="E41">
        <v>5.25</v>
      </c>
      <c r="F41">
        <v>5.1099999999999897</v>
      </c>
      <c r="G41">
        <v>7.2</v>
      </c>
      <c r="H41">
        <v>6.5</v>
      </c>
      <c r="I41">
        <v>4.2</v>
      </c>
      <c r="J41">
        <v>5.65</v>
      </c>
      <c r="K41">
        <v>6.5</v>
      </c>
      <c r="L41">
        <v>4.5</v>
      </c>
      <c r="N41">
        <v>7</v>
      </c>
      <c r="O41">
        <v>6.2</v>
      </c>
      <c r="P41">
        <v>1.5</v>
      </c>
      <c r="Q41">
        <v>2.5</v>
      </c>
      <c r="R41">
        <v>6</v>
      </c>
      <c r="S41">
        <v>4</v>
      </c>
      <c r="T41">
        <v>1</v>
      </c>
      <c r="U41">
        <v>5</v>
      </c>
      <c r="V41">
        <v>6.4</v>
      </c>
      <c r="W41">
        <v>3.5</v>
      </c>
      <c r="AH41">
        <f>AP12</f>
        <v>0</v>
      </c>
    </row>
    <row r="42" spans="3:34" x14ac:dyDescent="0.25">
      <c r="C42">
        <v>3.5</v>
      </c>
      <c r="D42">
        <v>5.9</v>
      </c>
      <c r="E42">
        <v>5.15</v>
      </c>
      <c r="F42">
        <v>6</v>
      </c>
      <c r="G42">
        <v>7.8</v>
      </c>
      <c r="H42">
        <v>7</v>
      </c>
      <c r="I42">
        <v>5</v>
      </c>
      <c r="J42">
        <v>5.7</v>
      </c>
      <c r="L42">
        <v>5.5</v>
      </c>
      <c r="N42">
        <v>5.5</v>
      </c>
      <c r="O42">
        <v>5.0999999999999996</v>
      </c>
      <c r="P42">
        <v>1.5</v>
      </c>
      <c r="Q42">
        <v>2.6</v>
      </c>
      <c r="R42">
        <v>5.5</v>
      </c>
      <c r="S42">
        <v>4</v>
      </c>
      <c r="T42">
        <v>1</v>
      </c>
      <c r="U42">
        <v>4.25</v>
      </c>
      <c r="W42">
        <v>3.25</v>
      </c>
      <c r="AH42">
        <f>AP13</f>
        <v>0</v>
      </c>
    </row>
    <row r="43" spans="3:34" x14ac:dyDescent="0.25">
      <c r="C43">
        <v>3.45</v>
      </c>
      <c r="D43">
        <v>4.6500000000000004</v>
      </c>
      <c r="E43">
        <v>4.9000000000000004</v>
      </c>
      <c r="F43">
        <v>4.2</v>
      </c>
      <c r="H43">
        <v>6.7</v>
      </c>
      <c r="I43">
        <v>5.25</v>
      </c>
      <c r="J43">
        <v>5.75</v>
      </c>
      <c r="L43">
        <v>5.5</v>
      </c>
      <c r="N43">
        <v>5.5</v>
      </c>
      <c r="O43">
        <v>6.5</v>
      </c>
      <c r="P43">
        <v>1.35</v>
      </c>
      <c r="R43">
        <v>5.5</v>
      </c>
      <c r="S43">
        <v>4</v>
      </c>
      <c r="T43">
        <v>1</v>
      </c>
      <c r="U43">
        <v>4.8</v>
      </c>
      <c r="W43">
        <v>3.75</v>
      </c>
      <c r="AH43">
        <f>AQ11</f>
        <v>0</v>
      </c>
    </row>
    <row r="44" spans="3:34" x14ac:dyDescent="0.25">
      <c r="C44">
        <v>3.85</v>
      </c>
      <c r="D44">
        <v>5.2</v>
      </c>
      <c r="E44">
        <v>4.9000000000000004</v>
      </c>
      <c r="F44">
        <v>5.1099999999999897</v>
      </c>
      <c r="H44">
        <v>6.95</v>
      </c>
      <c r="J44">
        <v>5.75</v>
      </c>
      <c r="L44">
        <v>5</v>
      </c>
      <c r="N44">
        <v>5</v>
      </c>
      <c r="O44">
        <v>6.7</v>
      </c>
      <c r="P44">
        <v>1.6</v>
      </c>
      <c r="S44">
        <v>5.0999999999999996</v>
      </c>
      <c r="T44">
        <v>0.5</v>
      </c>
      <c r="U44">
        <v>4.99</v>
      </c>
      <c r="W44">
        <v>3.75</v>
      </c>
      <c r="AH44">
        <f>AQ12</f>
        <v>0</v>
      </c>
    </row>
    <row r="45" spans="3:34" x14ac:dyDescent="0.25">
      <c r="C45">
        <v>3.82</v>
      </c>
      <c r="D45">
        <v>5.3</v>
      </c>
      <c r="E45">
        <v>3.5</v>
      </c>
      <c r="F45">
        <v>4.8</v>
      </c>
      <c r="H45">
        <v>6.5</v>
      </c>
      <c r="J45">
        <v>4.75</v>
      </c>
      <c r="L45">
        <v>5.45</v>
      </c>
      <c r="O45">
        <v>6.65</v>
      </c>
      <c r="P45">
        <v>2</v>
      </c>
      <c r="S45">
        <v>3</v>
      </c>
      <c r="T45">
        <v>0.98</v>
      </c>
      <c r="W45">
        <v>2.7</v>
      </c>
      <c r="AH45">
        <f>AQ13</f>
        <v>1</v>
      </c>
    </row>
    <row r="46" spans="3:34" x14ac:dyDescent="0.25">
      <c r="C46">
        <v>3.6</v>
      </c>
      <c r="E46">
        <v>4.9000000000000004</v>
      </c>
      <c r="F46">
        <v>5.1099999999999897</v>
      </c>
      <c r="H46">
        <v>5.6</v>
      </c>
      <c r="O46">
        <v>6.5</v>
      </c>
      <c r="P46">
        <v>1.3</v>
      </c>
      <c r="S46">
        <v>4.99</v>
      </c>
      <c r="T46">
        <v>1</v>
      </c>
      <c r="W46">
        <v>3.5</v>
      </c>
      <c r="AH46">
        <f>AR11</f>
        <v>0</v>
      </c>
    </row>
    <row r="47" spans="3:34" x14ac:dyDescent="0.25">
      <c r="C47">
        <v>3.6</v>
      </c>
      <c r="E47">
        <v>4.95</v>
      </c>
      <c r="F47">
        <v>5.3</v>
      </c>
      <c r="H47">
        <v>6.5</v>
      </c>
      <c r="O47">
        <v>6</v>
      </c>
      <c r="P47">
        <v>2</v>
      </c>
      <c r="T47">
        <v>0.85</v>
      </c>
      <c r="W47">
        <v>2.06</v>
      </c>
      <c r="AH47">
        <f>AR12</f>
        <v>0</v>
      </c>
    </row>
    <row r="48" spans="3:34" x14ac:dyDescent="0.25">
      <c r="C48">
        <v>3.84</v>
      </c>
      <c r="E48">
        <v>4.8599999999999897</v>
      </c>
      <c r="O48">
        <v>6.15</v>
      </c>
      <c r="P48">
        <v>1.5</v>
      </c>
      <c r="T48">
        <v>0.5</v>
      </c>
      <c r="AH48">
        <f>AR13</f>
        <v>0</v>
      </c>
    </row>
    <row r="49" spans="3:34" x14ac:dyDescent="0.25">
      <c r="C49">
        <v>3.82</v>
      </c>
      <c r="E49">
        <v>4.9800000000000004</v>
      </c>
      <c r="O49">
        <v>6.3</v>
      </c>
      <c r="P49">
        <v>1.2</v>
      </c>
      <c r="AH49">
        <f>AS11</f>
        <v>0</v>
      </c>
    </row>
    <row r="50" spans="3:34" x14ac:dyDescent="0.25">
      <c r="C50">
        <v>3.83</v>
      </c>
      <c r="E50">
        <v>4.95</v>
      </c>
      <c r="O50">
        <v>6.35</v>
      </c>
      <c r="P50">
        <v>1.96</v>
      </c>
      <c r="AH50">
        <f>AS12</f>
        <v>0</v>
      </c>
    </row>
    <row r="51" spans="3:34" x14ac:dyDescent="0.25">
      <c r="C51">
        <v>3.95</v>
      </c>
      <c r="E51">
        <v>4.95</v>
      </c>
      <c r="AH51">
        <f>AS13</f>
        <v>0</v>
      </c>
    </row>
    <row r="52" spans="3:34" x14ac:dyDescent="0.25">
      <c r="C52">
        <v>3.55</v>
      </c>
      <c r="E52">
        <v>4.95</v>
      </c>
      <c r="AH52">
        <f>AT11</f>
        <v>0</v>
      </c>
    </row>
    <row r="53" spans="3:34" x14ac:dyDescent="0.25">
      <c r="C53">
        <v>3.6</v>
      </c>
      <c r="E53">
        <v>4.8599999999999897</v>
      </c>
      <c r="AH53">
        <f>AT12</f>
        <v>0</v>
      </c>
    </row>
    <row r="54" spans="3:34" x14ac:dyDescent="0.25">
      <c r="C54">
        <v>3.85</v>
      </c>
      <c r="E54">
        <v>4.9000000000000004</v>
      </c>
      <c r="AH54">
        <f>AT13</f>
        <v>0</v>
      </c>
    </row>
    <row r="55" spans="3:34" x14ac:dyDescent="0.25">
      <c r="C55">
        <v>5</v>
      </c>
      <c r="AH55">
        <f>AU11</f>
        <v>0</v>
      </c>
    </row>
    <row r="56" spans="3:34" x14ac:dyDescent="0.25">
      <c r="C56">
        <v>3.7</v>
      </c>
      <c r="AH56">
        <f>AU12</f>
        <v>0</v>
      </c>
    </row>
    <row r="57" spans="3:34" x14ac:dyDescent="0.25">
      <c r="AH57">
        <f>AU13</f>
        <v>0</v>
      </c>
    </row>
    <row r="58" spans="3:34" x14ac:dyDescent="0.25">
      <c r="AH58">
        <f>AV11</f>
        <v>0</v>
      </c>
    </row>
    <row r="59" spans="3:34" x14ac:dyDescent="0.25">
      <c r="C59">
        <v>1</v>
      </c>
      <c r="D59">
        <v>1</v>
      </c>
      <c r="E59">
        <v>3.8</v>
      </c>
      <c r="G59">
        <v>3.81</v>
      </c>
      <c r="J59">
        <v>1</v>
      </c>
      <c r="Q59">
        <v>1</v>
      </c>
      <c r="R59">
        <v>6.35</v>
      </c>
      <c r="T59">
        <v>6.3</v>
      </c>
      <c r="U59">
        <v>0</v>
      </c>
      <c r="V59">
        <v>6.8199999999999896</v>
      </c>
      <c r="W59" t="s">
        <v>17</v>
      </c>
      <c r="AH59">
        <f>AV12</f>
        <v>1</v>
      </c>
    </row>
    <row r="60" spans="3:34" x14ac:dyDescent="0.25">
      <c r="C60">
        <v>2</v>
      </c>
      <c r="D60">
        <v>1</v>
      </c>
      <c r="E60">
        <v>3.82</v>
      </c>
      <c r="Q60">
        <v>1</v>
      </c>
      <c r="R60">
        <v>6.5</v>
      </c>
      <c r="T60">
        <v>6.3</v>
      </c>
      <c r="U60">
        <v>0</v>
      </c>
      <c r="V60">
        <v>6.8199999999999896</v>
      </c>
      <c r="AH60">
        <f>AV13</f>
        <v>1</v>
      </c>
    </row>
    <row r="61" spans="3:34" x14ac:dyDescent="0.25">
      <c r="C61">
        <v>3</v>
      </c>
      <c r="D61">
        <v>1</v>
      </c>
      <c r="E61">
        <v>3.68</v>
      </c>
      <c r="Q61">
        <v>1</v>
      </c>
      <c r="R61">
        <v>6.2</v>
      </c>
      <c r="T61">
        <v>6.3</v>
      </c>
      <c r="U61">
        <v>0</v>
      </c>
      <c r="V61">
        <v>6.8199999999999896</v>
      </c>
      <c r="W61">
        <v>1</v>
      </c>
      <c r="AH61">
        <f>AW11</f>
        <v>0</v>
      </c>
    </row>
    <row r="62" spans="3:34" x14ac:dyDescent="0.25">
      <c r="C62">
        <v>4</v>
      </c>
      <c r="D62">
        <v>2</v>
      </c>
      <c r="E62">
        <v>5.45</v>
      </c>
      <c r="G62">
        <v>5.45</v>
      </c>
      <c r="J62">
        <v>1</v>
      </c>
      <c r="Q62">
        <v>2</v>
      </c>
      <c r="R62">
        <v>3.22</v>
      </c>
      <c r="T62">
        <v>1.96</v>
      </c>
      <c r="U62">
        <v>1</v>
      </c>
      <c r="V62">
        <v>3.34</v>
      </c>
      <c r="W62" t="s">
        <v>17</v>
      </c>
      <c r="AH62">
        <f>AW12</f>
        <v>0</v>
      </c>
    </row>
    <row r="63" spans="3:34" x14ac:dyDescent="0.25">
      <c r="C63">
        <v>5</v>
      </c>
      <c r="D63">
        <v>2</v>
      </c>
      <c r="E63">
        <v>5.5</v>
      </c>
      <c r="Q63">
        <v>2</v>
      </c>
      <c r="R63">
        <v>2</v>
      </c>
      <c r="T63">
        <v>1.96</v>
      </c>
      <c r="U63">
        <v>1</v>
      </c>
      <c r="V63">
        <v>3.34</v>
      </c>
      <c r="AH63">
        <f>AW13</f>
        <v>0</v>
      </c>
    </row>
    <row r="64" spans="3:34" x14ac:dyDescent="0.25">
      <c r="C64">
        <v>6</v>
      </c>
      <c r="D64">
        <v>2</v>
      </c>
      <c r="E64">
        <v>5.35</v>
      </c>
      <c r="Q64">
        <v>2</v>
      </c>
      <c r="R64">
        <v>3.96</v>
      </c>
      <c r="T64">
        <v>1.96</v>
      </c>
      <c r="U64">
        <v>1</v>
      </c>
      <c r="V64">
        <v>3.34</v>
      </c>
      <c r="W64">
        <v>1</v>
      </c>
      <c r="AH64">
        <f>AX11</f>
        <v>0</v>
      </c>
    </row>
    <row r="65" spans="3:34" x14ac:dyDescent="0.25">
      <c r="C65">
        <v>7</v>
      </c>
      <c r="D65">
        <v>1</v>
      </c>
      <c r="E65">
        <v>5.1199999999999903</v>
      </c>
      <c r="G65">
        <v>4.8599999999999897</v>
      </c>
      <c r="H65">
        <v>0</v>
      </c>
      <c r="I65">
        <v>2.94</v>
      </c>
      <c r="J65" t="s">
        <v>17</v>
      </c>
      <c r="Q65">
        <v>3</v>
      </c>
      <c r="R65">
        <v>4.88</v>
      </c>
      <c r="T65">
        <v>2.85</v>
      </c>
      <c r="U65">
        <v>1</v>
      </c>
      <c r="V65">
        <v>4.83</v>
      </c>
      <c r="W65" t="s">
        <v>17</v>
      </c>
      <c r="AH65">
        <f>AX12</f>
        <v>0</v>
      </c>
    </row>
    <row r="66" spans="3:34" x14ac:dyDescent="0.25">
      <c r="C66">
        <v>8</v>
      </c>
      <c r="D66">
        <v>1</v>
      </c>
      <c r="E66">
        <v>3.2</v>
      </c>
      <c r="G66">
        <v>4.8599999999999897</v>
      </c>
      <c r="H66">
        <v>1</v>
      </c>
      <c r="I66">
        <v>2.94</v>
      </c>
      <c r="Q66">
        <v>3</v>
      </c>
      <c r="R66">
        <v>4.96</v>
      </c>
      <c r="T66">
        <v>2.85</v>
      </c>
      <c r="U66">
        <v>1</v>
      </c>
      <c r="V66">
        <v>4.83</v>
      </c>
      <c r="AH66">
        <f>AX13</f>
        <v>0</v>
      </c>
    </row>
    <row r="67" spans="3:34" x14ac:dyDescent="0.25">
      <c r="C67">
        <v>9</v>
      </c>
      <c r="D67">
        <v>1</v>
      </c>
      <c r="E67">
        <v>2.95</v>
      </c>
      <c r="G67">
        <v>4.8599999999999897</v>
      </c>
      <c r="H67">
        <v>1</v>
      </c>
      <c r="I67">
        <v>2.94</v>
      </c>
      <c r="J67">
        <v>1</v>
      </c>
      <c r="Q67">
        <v>3</v>
      </c>
      <c r="R67">
        <v>4.5</v>
      </c>
      <c r="T67">
        <v>2.85</v>
      </c>
      <c r="U67">
        <v>1</v>
      </c>
      <c r="V67">
        <v>4.83</v>
      </c>
      <c r="W67">
        <v>0.95</v>
      </c>
      <c r="AH67">
        <f>AY11</f>
        <v>0</v>
      </c>
    </row>
    <row r="68" spans="3:34" x14ac:dyDescent="0.25">
      <c r="C68">
        <v>10</v>
      </c>
      <c r="D68">
        <v>2</v>
      </c>
      <c r="E68">
        <v>5.25</v>
      </c>
      <c r="G68">
        <v>5.0549999999999997</v>
      </c>
      <c r="H68">
        <v>0</v>
      </c>
      <c r="I68">
        <v>4.5199999999999996</v>
      </c>
      <c r="J68" t="s">
        <v>17</v>
      </c>
      <c r="Q68">
        <v>4</v>
      </c>
      <c r="R68">
        <v>7.22</v>
      </c>
      <c r="T68">
        <v>5.5</v>
      </c>
      <c r="U68">
        <v>0</v>
      </c>
      <c r="V68">
        <v>6.14</v>
      </c>
      <c r="W68" t="s">
        <v>17</v>
      </c>
      <c r="AH68">
        <f>AY12</f>
        <v>0</v>
      </c>
    </row>
    <row r="69" spans="3:34" x14ac:dyDescent="0.25">
      <c r="C69">
        <v>11</v>
      </c>
      <c r="D69">
        <v>2</v>
      </c>
      <c r="E69">
        <v>4.5</v>
      </c>
      <c r="G69">
        <v>5.0549999999999997</v>
      </c>
      <c r="H69">
        <v>1</v>
      </c>
      <c r="I69">
        <v>4.5199999999999996</v>
      </c>
      <c r="Q69">
        <v>4</v>
      </c>
      <c r="R69">
        <v>5.05</v>
      </c>
      <c r="T69">
        <v>5.5</v>
      </c>
      <c r="U69">
        <v>0</v>
      </c>
      <c r="V69">
        <v>6.14</v>
      </c>
      <c r="AH69">
        <f>AY13</f>
        <v>0</v>
      </c>
    </row>
    <row r="70" spans="3:34" x14ac:dyDescent="0.25">
      <c r="C70">
        <v>12</v>
      </c>
      <c r="D70">
        <v>2</v>
      </c>
      <c r="E70">
        <v>3.15</v>
      </c>
      <c r="G70">
        <v>5.0549999999999997</v>
      </c>
      <c r="H70">
        <v>1</v>
      </c>
      <c r="I70">
        <v>4.5199999999999996</v>
      </c>
      <c r="J70">
        <v>0.5</v>
      </c>
      <c r="Q70">
        <v>4</v>
      </c>
      <c r="R70">
        <v>5.7</v>
      </c>
      <c r="T70">
        <v>5.5</v>
      </c>
      <c r="U70">
        <v>0</v>
      </c>
      <c r="V70">
        <v>6.14</v>
      </c>
      <c r="W70">
        <v>0.5</v>
      </c>
      <c r="AH70">
        <f>AZ11</f>
        <v>1</v>
      </c>
    </row>
    <row r="71" spans="3:34" x14ac:dyDescent="0.25">
      <c r="C71">
        <v>13</v>
      </c>
      <c r="D71">
        <v>3</v>
      </c>
      <c r="E71">
        <v>7.3</v>
      </c>
      <c r="G71">
        <v>7.2</v>
      </c>
      <c r="H71">
        <v>0</v>
      </c>
      <c r="I71">
        <v>7.29</v>
      </c>
      <c r="J71" t="s">
        <v>17</v>
      </c>
      <c r="Q71">
        <v>5</v>
      </c>
      <c r="R71">
        <v>6</v>
      </c>
      <c r="T71">
        <v>4</v>
      </c>
      <c r="U71">
        <v>0</v>
      </c>
      <c r="V71">
        <v>5.23</v>
      </c>
      <c r="W71" t="s">
        <v>17</v>
      </c>
      <c r="AH71">
        <f>AZ12</f>
        <v>1</v>
      </c>
    </row>
    <row r="72" spans="3:34" x14ac:dyDescent="0.25">
      <c r="C72">
        <v>14</v>
      </c>
      <c r="D72">
        <v>3</v>
      </c>
      <c r="E72">
        <v>6</v>
      </c>
      <c r="G72">
        <v>7.2</v>
      </c>
      <c r="H72">
        <v>0</v>
      </c>
      <c r="I72">
        <v>7.29</v>
      </c>
      <c r="Q72">
        <v>5</v>
      </c>
      <c r="R72">
        <v>3.96</v>
      </c>
      <c r="T72">
        <v>4</v>
      </c>
      <c r="U72">
        <v>1</v>
      </c>
      <c r="V72">
        <v>5.23</v>
      </c>
      <c r="AH72">
        <f>AZ13</f>
        <v>0</v>
      </c>
    </row>
    <row r="73" spans="3:34" x14ac:dyDescent="0.25">
      <c r="C73">
        <v>15</v>
      </c>
      <c r="D73">
        <v>3</v>
      </c>
      <c r="E73">
        <v>7.3</v>
      </c>
      <c r="G73">
        <v>7.2</v>
      </c>
      <c r="H73">
        <v>0</v>
      </c>
      <c r="I73">
        <v>7.29</v>
      </c>
      <c r="J73">
        <v>0.7</v>
      </c>
      <c r="Q73">
        <v>5</v>
      </c>
      <c r="R73">
        <v>4.7</v>
      </c>
      <c r="T73">
        <v>4</v>
      </c>
      <c r="U73">
        <v>1</v>
      </c>
      <c r="V73">
        <v>5.23</v>
      </c>
      <c r="W73">
        <v>0.9</v>
      </c>
      <c r="AH73">
        <f>BA11</f>
        <v>0</v>
      </c>
    </row>
    <row r="74" spans="3:34" x14ac:dyDescent="0.25">
      <c r="C74">
        <v>16</v>
      </c>
      <c r="D74">
        <v>4</v>
      </c>
      <c r="E74">
        <v>6.7</v>
      </c>
      <c r="G74">
        <v>6.5</v>
      </c>
      <c r="H74">
        <v>0</v>
      </c>
      <c r="I74">
        <v>5.27</v>
      </c>
      <c r="J74" t="s">
        <v>17</v>
      </c>
      <c r="Q74">
        <v>6</v>
      </c>
      <c r="R74">
        <v>3</v>
      </c>
      <c r="T74">
        <v>1</v>
      </c>
      <c r="U74">
        <v>1</v>
      </c>
      <c r="V74">
        <v>2.92</v>
      </c>
      <c r="W74" t="s">
        <v>17</v>
      </c>
      <c r="AH74">
        <f>BA12</f>
        <v>0</v>
      </c>
    </row>
    <row r="75" spans="3:34" x14ac:dyDescent="0.25">
      <c r="C75">
        <v>17</v>
      </c>
      <c r="D75">
        <v>4</v>
      </c>
      <c r="E75">
        <v>5.25</v>
      </c>
      <c r="G75">
        <v>6.5</v>
      </c>
      <c r="H75">
        <v>0</v>
      </c>
      <c r="I75">
        <v>5.27</v>
      </c>
      <c r="Q75">
        <v>6</v>
      </c>
      <c r="R75">
        <v>3.5</v>
      </c>
      <c r="T75">
        <v>1</v>
      </c>
      <c r="U75">
        <v>1</v>
      </c>
      <c r="V75">
        <v>2.92</v>
      </c>
      <c r="AH75">
        <f>BA13</f>
        <v>0</v>
      </c>
    </row>
    <row r="76" spans="3:34" x14ac:dyDescent="0.25">
      <c r="C76">
        <v>18</v>
      </c>
      <c r="D76">
        <v>4</v>
      </c>
      <c r="E76">
        <v>6.6</v>
      </c>
      <c r="G76">
        <v>6.5</v>
      </c>
      <c r="H76">
        <v>0</v>
      </c>
      <c r="I76">
        <v>5.27</v>
      </c>
      <c r="J76">
        <v>0.45</v>
      </c>
      <c r="Q76">
        <v>6</v>
      </c>
      <c r="R76">
        <v>2.85</v>
      </c>
      <c r="T76">
        <v>1</v>
      </c>
      <c r="U76">
        <v>1</v>
      </c>
      <c r="V76">
        <v>2.92</v>
      </c>
      <c r="W76">
        <v>0.45</v>
      </c>
    </row>
    <row r="77" spans="3:34" x14ac:dyDescent="0.25">
      <c r="C77">
        <v>19</v>
      </c>
      <c r="D77">
        <v>5</v>
      </c>
      <c r="E77">
        <v>5.2</v>
      </c>
      <c r="G77">
        <v>5.125</v>
      </c>
      <c r="H77">
        <v>0</v>
      </c>
      <c r="I77">
        <v>3.73</v>
      </c>
      <c r="J77" t="s">
        <v>17</v>
      </c>
      <c r="Q77">
        <v>7</v>
      </c>
      <c r="R77">
        <v>7</v>
      </c>
      <c r="T77">
        <v>4.99</v>
      </c>
      <c r="U77">
        <v>0</v>
      </c>
      <c r="V77">
        <v>5.44</v>
      </c>
      <c r="W77" t="s">
        <v>17</v>
      </c>
    </row>
    <row r="78" spans="3:34" x14ac:dyDescent="0.25">
      <c r="C78">
        <v>20</v>
      </c>
      <c r="D78">
        <v>5</v>
      </c>
      <c r="E78">
        <v>4.8499999999999996</v>
      </c>
      <c r="G78">
        <v>5.125</v>
      </c>
      <c r="H78">
        <v>1</v>
      </c>
      <c r="I78">
        <v>3.73</v>
      </c>
      <c r="Q78">
        <v>7</v>
      </c>
      <c r="R78">
        <v>5.25</v>
      </c>
      <c r="T78">
        <v>4.99</v>
      </c>
      <c r="U78">
        <v>0</v>
      </c>
      <c r="V78">
        <v>5.44</v>
      </c>
    </row>
    <row r="79" spans="3:34" x14ac:dyDescent="0.25">
      <c r="C79">
        <v>21</v>
      </c>
      <c r="D79">
        <v>5</v>
      </c>
      <c r="E79">
        <v>3.3</v>
      </c>
      <c r="G79">
        <v>5.125</v>
      </c>
      <c r="H79">
        <v>1</v>
      </c>
      <c r="I79">
        <v>3.73</v>
      </c>
      <c r="J79">
        <v>0.5</v>
      </c>
      <c r="Q79">
        <v>7</v>
      </c>
      <c r="R79">
        <v>5.2</v>
      </c>
      <c r="T79">
        <v>4.99</v>
      </c>
      <c r="U79">
        <v>0</v>
      </c>
      <c r="V79">
        <v>5.44</v>
      </c>
      <c r="W79">
        <v>0.85</v>
      </c>
    </row>
    <row r="80" spans="3:34" x14ac:dyDescent="0.25">
      <c r="C80">
        <v>22</v>
      </c>
      <c r="D80">
        <v>6</v>
      </c>
      <c r="E80">
        <v>5.7</v>
      </c>
      <c r="G80">
        <v>5.5</v>
      </c>
      <c r="H80">
        <v>0</v>
      </c>
      <c r="I80">
        <v>4.49</v>
      </c>
      <c r="J80" t="s">
        <v>17</v>
      </c>
      <c r="Q80">
        <v>8</v>
      </c>
      <c r="R80">
        <v>7.3</v>
      </c>
      <c r="T80">
        <v>7</v>
      </c>
      <c r="U80">
        <v>0</v>
      </c>
      <c r="V80">
        <v>7.1599999999999904</v>
      </c>
      <c r="W80" t="s">
        <v>17</v>
      </c>
    </row>
    <row r="81" spans="3:23" x14ac:dyDescent="0.25">
      <c r="C81">
        <v>23</v>
      </c>
      <c r="D81">
        <v>6</v>
      </c>
      <c r="E81">
        <v>4.5</v>
      </c>
      <c r="G81">
        <v>5.5</v>
      </c>
      <c r="H81">
        <v>1</v>
      </c>
      <c r="I81">
        <v>4.49</v>
      </c>
      <c r="Q81">
        <v>8</v>
      </c>
      <c r="R81">
        <v>7.23</v>
      </c>
      <c r="T81">
        <v>7</v>
      </c>
      <c r="U81">
        <v>0</v>
      </c>
      <c r="V81">
        <v>7.1599999999999904</v>
      </c>
    </row>
    <row r="82" spans="3:23" x14ac:dyDescent="0.25">
      <c r="C82">
        <v>24</v>
      </c>
      <c r="D82">
        <v>6</v>
      </c>
      <c r="E82">
        <v>5.6</v>
      </c>
      <c r="G82">
        <v>5.5</v>
      </c>
      <c r="H82">
        <v>0</v>
      </c>
      <c r="I82">
        <v>4.49</v>
      </c>
      <c r="J82">
        <v>0.65</v>
      </c>
      <c r="Q82">
        <v>8</v>
      </c>
      <c r="R82">
        <v>7.1</v>
      </c>
      <c r="T82">
        <v>7</v>
      </c>
      <c r="U82">
        <v>0</v>
      </c>
      <c r="V82">
        <v>7.1599999999999904</v>
      </c>
      <c r="W82">
        <v>0.8</v>
      </c>
    </row>
    <row r="83" spans="3:23" x14ac:dyDescent="0.25">
      <c r="C83">
        <v>25</v>
      </c>
      <c r="D83">
        <v>7</v>
      </c>
      <c r="E83">
        <v>6.7</v>
      </c>
      <c r="G83">
        <v>6.5250000000000004</v>
      </c>
      <c r="H83">
        <v>0</v>
      </c>
      <c r="I83">
        <v>6.27</v>
      </c>
      <c r="J83" t="s">
        <v>17</v>
      </c>
      <c r="Q83">
        <v>9</v>
      </c>
      <c r="R83">
        <v>5.5</v>
      </c>
      <c r="T83">
        <v>3.5</v>
      </c>
      <c r="U83">
        <v>0</v>
      </c>
      <c r="V83">
        <v>4.7</v>
      </c>
      <c r="W83" t="s">
        <v>17</v>
      </c>
    </row>
    <row r="84" spans="3:23" x14ac:dyDescent="0.25">
      <c r="C84">
        <v>26</v>
      </c>
      <c r="D84">
        <v>7</v>
      </c>
      <c r="E84">
        <v>5.26</v>
      </c>
      <c r="G84">
        <v>6.5250000000000004</v>
      </c>
      <c r="H84">
        <v>0</v>
      </c>
      <c r="I84">
        <v>6.27</v>
      </c>
      <c r="Q84">
        <v>9</v>
      </c>
      <c r="R84">
        <v>5.18</v>
      </c>
      <c r="T84">
        <v>3.5</v>
      </c>
      <c r="U84">
        <v>0</v>
      </c>
      <c r="V84">
        <v>4.7</v>
      </c>
    </row>
    <row r="85" spans="3:23" x14ac:dyDescent="0.25">
      <c r="C85">
        <v>27</v>
      </c>
      <c r="D85">
        <v>7</v>
      </c>
      <c r="E85">
        <v>7.6199999999999903</v>
      </c>
      <c r="G85">
        <v>6.5250000000000004</v>
      </c>
      <c r="H85">
        <v>0</v>
      </c>
      <c r="I85">
        <v>6.27</v>
      </c>
      <c r="J85">
        <v>0.65</v>
      </c>
      <c r="Q85">
        <v>9</v>
      </c>
      <c r="R85">
        <v>4.7</v>
      </c>
      <c r="T85">
        <v>3.5</v>
      </c>
      <c r="U85">
        <v>1</v>
      </c>
      <c r="V85">
        <v>4.7</v>
      </c>
      <c r="W85">
        <v>0.55000000000000004</v>
      </c>
    </row>
    <row r="86" spans="3:23" x14ac:dyDescent="0.25">
      <c r="C86">
        <v>28</v>
      </c>
      <c r="D86">
        <v>8</v>
      </c>
      <c r="E86">
        <v>5.6</v>
      </c>
      <c r="G86">
        <v>5.4749999999999996</v>
      </c>
      <c r="H86">
        <v>0</v>
      </c>
      <c r="I86">
        <v>3.63</v>
      </c>
      <c r="J86" t="s">
        <v>17</v>
      </c>
      <c r="Q86">
        <v>10</v>
      </c>
      <c r="R86">
        <v>4.5</v>
      </c>
      <c r="T86">
        <v>2.5</v>
      </c>
      <c r="U86">
        <v>1</v>
      </c>
      <c r="V86">
        <v>3.72</v>
      </c>
      <c r="W86" t="s">
        <v>17</v>
      </c>
    </row>
    <row r="87" spans="3:23" x14ac:dyDescent="0.25">
      <c r="C87">
        <v>29</v>
      </c>
      <c r="D87">
        <v>8</v>
      </c>
      <c r="E87">
        <v>4.9000000000000004</v>
      </c>
      <c r="G87">
        <v>5.4749999999999996</v>
      </c>
      <c r="H87">
        <v>1</v>
      </c>
      <c r="I87">
        <v>3.63</v>
      </c>
      <c r="Q87">
        <v>10</v>
      </c>
      <c r="R87">
        <v>4.5</v>
      </c>
      <c r="T87">
        <v>2.5</v>
      </c>
      <c r="U87">
        <v>1</v>
      </c>
      <c r="V87">
        <v>3.72</v>
      </c>
    </row>
    <row r="88" spans="3:23" x14ac:dyDescent="0.25">
      <c r="C88">
        <v>30</v>
      </c>
      <c r="D88">
        <v>8</v>
      </c>
      <c r="E88">
        <v>5.57</v>
      </c>
      <c r="G88">
        <v>5.4749999999999996</v>
      </c>
      <c r="H88">
        <v>0</v>
      </c>
      <c r="I88">
        <v>3.63</v>
      </c>
      <c r="J88">
        <v>0.95</v>
      </c>
      <c r="Q88">
        <v>10</v>
      </c>
      <c r="R88">
        <v>4.3</v>
      </c>
      <c r="T88">
        <v>2.5</v>
      </c>
      <c r="U88">
        <v>1</v>
      </c>
      <c r="V88">
        <v>3.72</v>
      </c>
      <c r="W88">
        <v>0.7</v>
      </c>
    </row>
    <row r="89" spans="3:23" x14ac:dyDescent="0.25">
      <c r="C89">
        <v>31</v>
      </c>
      <c r="D89">
        <v>9</v>
      </c>
      <c r="E89">
        <v>6.7</v>
      </c>
      <c r="G89">
        <v>6.5</v>
      </c>
      <c r="H89">
        <v>0</v>
      </c>
      <c r="I89">
        <v>6.37</v>
      </c>
      <c r="J89" t="s">
        <v>17</v>
      </c>
    </row>
    <row r="90" spans="3:23" x14ac:dyDescent="0.25">
      <c r="C90">
        <v>32</v>
      </c>
      <c r="D90">
        <v>9</v>
      </c>
      <c r="E90">
        <v>5.2</v>
      </c>
      <c r="G90">
        <v>6.5</v>
      </c>
      <c r="H90">
        <v>0</v>
      </c>
      <c r="I90">
        <v>6.37</v>
      </c>
    </row>
    <row r="91" spans="3:23" x14ac:dyDescent="0.25">
      <c r="C91">
        <v>33</v>
      </c>
      <c r="D91">
        <v>9</v>
      </c>
      <c r="E91">
        <v>6.55</v>
      </c>
      <c r="G91">
        <v>6.5</v>
      </c>
      <c r="H91">
        <v>0</v>
      </c>
      <c r="I91">
        <v>6.37</v>
      </c>
      <c r="J91">
        <v>0.7</v>
      </c>
    </row>
    <row r="92" spans="3:23" x14ac:dyDescent="0.25">
      <c r="C92">
        <v>34</v>
      </c>
      <c r="D92">
        <v>10</v>
      </c>
      <c r="E92">
        <v>5.7</v>
      </c>
      <c r="G92">
        <v>5.5</v>
      </c>
      <c r="H92">
        <v>0</v>
      </c>
      <c r="I92">
        <v>5.17</v>
      </c>
      <c r="J92" t="s">
        <v>17</v>
      </c>
    </row>
    <row r="93" spans="3:23" x14ac:dyDescent="0.25">
      <c r="C93">
        <v>35</v>
      </c>
      <c r="D93">
        <v>10</v>
      </c>
      <c r="E93">
        <v>5.56</v>
      </c>
      <c r="G93">
        <v>5.5</v>
      </c>
      <c r="H93">
        <v>0</v>
      </c>
      <c r="I93">
        <v>5.17</v>
      </c>
    </row>
    <row r="94" spans="3:23" x14ac:dyDescent="0.25">
      <c r="C94">
        <v>36</v>
      </c>
      <c r="D94">
        <v>10</v>
      </c>
      <c r="E94">
        <v>3.6</v>
      </c>
      <c r="G94">
        <v>5.5</v>
      </c>
      <c r="H94">
        <v>1</v>
      </c>
      <c r="I94">
        <v>5.17</v>
      </c>
      <c r="J94">
        <v>0.8</v>
      </c>
    </row>
    <row r="95" spans="3:23" x14ac:dyDescent="0.25">
      <c r="C95">
        <v>37</v>
      </c>
    </row>
    <row r="96" spans="3:23" x14ac:dyDescent="0.25">
      <c r="C96">
        <v>38</v>
      </c>
    </row>
    <row r="97" spans="3:3" x14ac:dyDescent="0.25">
      <c r="C97">
        <v>39</v>
      </c>
    </row>
    <row r="98" spans="3:3" x14ac:dyDescent="0.25">
      <c r="C98">
        <v>40</v>
      </c>
    </row>
    <row r="99" spans="3:3" x14ac:dyDescent="0.25">
      <c r="C99">
        <v>41</v>
      </c>
    </row>
    <row r="100" spans="3:3" x14ac:dyDescent="0.25">
      <c r="C100">
        <v>42</v>
      </c>
    </row>
    <row r="101" spans="3:3" x14ac:dyDescent="0.25">
      <c r="C101">
        <v>43</v>
      </c>
    </row>
    <row r="102" spans="3:3" x14ac:dyDescent="0.25">
      <c r="C102">
        <v>44</v>
      </c>
    </row>
    <row r="103" spans="3:3" x14ac:dyDescent="0.25">
      <c r="C103">
        <v>45</v>
      </c>
    </row>
    <row r="104" spans="3:3" x14ac:dyDescent="0.25">
      <c r="C104">
        <v>46</v>
      </c>
    </row>
    <row r="105" spans="3:3" x14ac:dyDescent="0.25">
      <c r="C105">
        <v>47</v>
      </c>
    </row>
    <row r="106" spans="3:3" x14ac:dyDescent="0.25">
      <c r="C106">
        <v>48</v>
      </c>
    </row>
    <row r="107" spans="3:3" x14ac:dyDescent="0.25">
      <c r="C107">
        <v>49</v>
      </c>
    </row>
    <row r="108" spans="3:3" x14ac:dyDescent="0.25">
      <c r="C108">
        <v>50</v>
      </c>
    </row>
    <row r="109" spans="3:3" x14ac:dyDescent="0.25">
      <c r="C109">
        <v>51</v>
      </c>
    </row>
    <row r="110" spans="3:3" x14ac:dyDescent="0.25">
      <c r="C110">
        <v>52</v>
      </c>
    </row>
    <row r="111" spans="3:3" x14ac:dyDescent="0.25">
      <c r="C111">
        <v>53</v>
      </c>
    </row>
    <row r="112" spans="3:3" x14ac:dyDescent="0.25">
      <c r="C112">
        <v>54</v>
      </c>
    </row>
    <row r="113" spans="3:3" x14ac:dyDescent="0.25">
      <c r="C113">
        <v>55</v>
      </c>
    </row>
    <row r="114" spans="3:3" x14ac:dyDescent="0.25">
      <c r="C114">
        <v>56</v>
      </c>
    </row>
    <row r="115" spans="3:3" x14ac:dyDescent="0.25">
      <c r="C115">
        <v>57</v>
      </c>
    </row>
    <row r="116" spans="3:3" x14ac:dyDescent="0.25">
      <c r="C116">
        <v>58</v>
      </c>
    </row>
    <row r="117" spans="3:3" x14ac:dyDescent="0.25">
      <c r="C117">
        <v>59</v>
      </c>
    </row>
    <row r="118" spans="3:3" x14ac:dyDescent="0.25">
      <c r="C118">
        <v>60</v>
      </c>
    </row>
    <row r="119" spans="3:3" x14ac:dyDescent="0.25">
      <c r="C119">
        <v>61</v>
      </c>
    </row>
    <row r="120" spans="3:3" x14ac:dyDescent="0.25">
      <c r="C120">
        <v>62</v>
      </c>
    </row>
    <row r="121" spans="3:3" x14ac:dyDescent="0.25">
      <c r="C121">
        <v>63</v>
      </c>
    </row>
    <row r="122" spans="3:3" x14ac:dyDescent="0.25">
      <c r="C122">
        <v>64</v>
      </c>
    </row>
    <row r="123" spans="3:3" x14ac:dyDescent="0.25">
      <c r="C123">
        <v>65</v>
      </c>
    </row>
    <row r="124" spans="3:3" x14ac:dyDescent="0.25">
      <c r="C124">
        <v>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N124"/>
  <sheetViews>
    <sheetView topLeftCell="AA4" workbookViewId="0">
      <selection activeCell="AA19" sqref="AA19"/>
    </sheetView>
  </sheetViews>
  <sheetFormatPr defaultRowHeight="15" x14ac:dyDescent="0.25"/>
  <sheetData>
    <row r="1" spans="1:66" x14ac:dyDescent="0.25">
      <c r="A1" s="9" t="s">
        <v>65</v>
      </c>
      <c r="C1" s="1" t="s">
        <v>0</v>
      </c>
      <c r="D1" s="2"/>
      <c r="E1" s="3" t="s">
        <v>54</v>
      </c>
      <c r="G1" s="3"/>
      <c r="O1" s="3" t="s">
        <v>55</v>
      </c>
    </row>
    <row r="2" spans="1:66" x14ac:dyDescent="0.25">
      <c r="C2" s="3" t="s">
        <v>3</v>
      </c>
      <c r="D2" s="3" t="s">
        <v>4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3</v>
      </c>
      <c r="P2" s="3" t="s">
        <v>4</v>
      </c>
      <c r="Q2" s="3" t="s">
        <v>5</v>
      </c>
      <c r="R2" s="3" t="s">
        <v>6</v>
      </c>
      <c r="S2" s="3" t="s">
        <v>7</v>
      </c>
      <c r="T2" s="3" t="s">
        <v>8</v>
      </c>
      <c r="U2" s="3" t="s">
        <v>9</v>
      </c>
      <c r="V2" s="3" t="s">
        <v>10</v>
      </c>
      <c r="W2" s="3" t="s">
        <v>11</v>
      </c>
      <c r="X2" s="3" t="s">
        <v>12</v>
      </c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66" x14ac:dyDescent="0.25">
      <c r="A3" s="4" t="s">
        <v>13</v>
      </c>
      <c r="C3">
        <v>5.26</v>
      </c>
      <c r="D3">
        <v>6.56</v>
      </c>
      <c r="E3">
        <v>2.94</v>
      </c>
      <c r="F3">
        <v>4.5199999999999996</v>
      </c>
      <c r="G3">
        <v>7.29</v>
      </c>
      <c r="H3">
        <v>5.27</v>
      </c>
      <c r="I3">
        <v>3.73</v>
      </c>
      <c r="J3">
        <v>4.49</v>
      </c>
      <c r="K3">
        <v>6.27</v>
      </c>
      <c r="L3">
        <v>3.63</v>
      </c>
      <c r="M3">
        <v>6.37</v>
      </c>
      <c r="N3">
        <v>5.17</v>
      </c>
      <c r="O3">
        <v>6.8199999999999896</v>
      </c>
      <c r="P3">
        <v>3.34</v>
      </c>
      <c r="Q3">
        <v>4.83</v>
      </c>
      <c r="R3">
        <v>6.14</v>
      </c>
      <c r="S3">
        <v>5.23</v>
      </c>
      <c r="T3">
        <v>2.92</v>
      </c>
      <c r="U3">
        <v>5.44</v>
      </c>
      <c r="V3">
        <v>7.1599999999999904</v>
      </c>
      <c r="W3">
        <v>4.7</v>
      </c>
      <c r="X3">
        <v>3.72</v>
      </c>
    </row>
    <row r="5" spans="1:66" x14ac:dyDescent="0.25">
      <c r="A5" s="3" t="s">
        <v>14</v>
      </c>
    </row>
    <row r="7" spans="1:66" x14ac:dyDescent="0.25">
      <c r="A7" t="s">
        <v>15</v>
      </c>
      <c r="B7" t="s">
        <v>16</v>
      </c>
      <c r="C7">
        <v>5.05</v>
      </c>
      <c r="D7">
        <v>6.58</v>
      </c>
      <c r="E7">
        <v>3</v>
      </c>
      <c r="F7">
        <v>4.4800000000000004</v>
      </c>
      <c r="G7">
        <v>6.57</v>
      </c>
      <c r="H7">
        <v>5.04</v>
      </c>
      <c r="I7">
        <v>3.72</v>
      </c>
      <c r="J7">
        <v>4.5599999999999996</v>
      </c>
      <c r="K7">
        <v>6.1099999999999897</v>
      </c>
      <c r="L7">
        <v>3.45</v>
      </c>
      <c r="M7">
        <v>6</v>
      </c>
      <c r="N7">
        <v>5.05</v>
      </c>
      <c r="O7">
        <v>6.6199999999999903</v>
      </c>
      <c r="P7">
        <v>3.35</v>
      </c>
      <c r="Q7">
        <v>6.33</v>
      </c>
      <c r="R7">
        <v>4.4000000000000004</v>
      </c>
      <c r="S7">
        <v>3.5</v>
      </c>
      <c r="T7">
        <v>3</v>
      </c>
      <c r="U7">
        <v>5.56</v>
      </c>
      <c r="V7">
        <v>7.1199999999999903</v>
      </c>
      <c r="W7">
        <v>3.35</v>
      </c>
      <c r="X7">
        <v>5.2</v>
      </c>
      <c r="AK7" s="3" t="s">
        <v>18</v>
      </c>
    </row>
    <row r="8" spans="1:66" x14ac:dyDescent="0.25">
      <c r="B8" t="s">
        <v>19</v>
      </c>
      <c r="C8">
        <v>5.0999999999999996</v>
      </c>
      <c r="D8">
        <v>6.65</v>
      </c>
      <c r="E8">
        <v>3</v>
      </c>
      <c r="F8">
        <v>4.5999999999999996</v>
      </c>
      <c r="G8">
        <v>6.6199999999999903</v>
      </c>
      <c r="H8">
        <v>5.25</v>
      </c>
      <c r="I8">
        <v>3.75</v>
      </c>
      <c r="J8">
        <v>4.5999999999999996</v>
      </c>
      <c r="K8">
        <v>6.15</v>
      </c>
      <c r="L8">
        <v>3.51</v>
      </c>
      <c r="M8">
        <v>6.05</v>
      </c>
      <c r="N8">
        <v>4.5</v>
      </c>
      <c r="O8">
        <v>5</v>
      </c>
      <c r="P8">
        <v>6</v>
      </c>
      <c r="Q8">
        <v>6.44</v>
      </c>
      <c r="R8">
        <v>6.19</v>
      </c>
      <c r="S8">
        <v>3.5</v>
      </c>
      <c r="T8">
        <v>3</v>
      </c>
      <c r="U8">
        <v>5.64</v>
      </c>
      <c r="V8">
        <v>7.19</v>
      </c>
      <c r="W8">
        <v>5.19</v>
      </c>
      <c r="X8">
        <v>5.25</v>
      </c>
      <c r="AK8" t="s">
        <v>20</v>
      </c>
      <c r="AY8" t="s">
        <v>21</v>
      </c>
    </row>
    <row r="9" spans="1:66" x14ac:dyDescent="0.25">
      <c r="B9" t="s">
        <v>22</v>
      </c>
      <c r="C9">
        <v>5.1199999999999903</v>
      </c>
      <c r="D9">
        <v>6.65</v>
      </c>
      <c r="E9">
        <v>2.8</v>
      </c>
      <c r="F9">
        <v>4.5</v>
      </c>
      <c r="G9">
        <v>6.59</v>
      </c>
      <c r="H9">
        <v>5.05</v>
      </c>
      <c r="I9">
        <v>3.75</v>
      </c>
      <c r="J9">
        <v>4.6500000000000004</v>
      </c>
      <c r="K9">
        <v>6.25</v>
      </c>
      <c r="L9">
        <v>3.5</v>
      </c>
      <c r="M9">
        <v>6.1</v>
      </c>
      <c r="N9">
        <v>5</v>
      </c>
      <c r="O9">
        <v>6.65</v>
      </c>
      <c r="P9">
        <v>5.2</v>
      </c>
      <c r="Q9">
        <v>6.45</v>
      </c>
      <c r="R9">
        <v>4.2</v>
      </c>
      <c r="S9">
        <v>5.35</v>
      </c>
      <c r="T9">
        <v>2.85</v>
      </c>
      <c r="U9">
        <v>5.6</v>
      </c>
      <c r="V9">
        <v>7.25</v>
      </c>
      <c r="W9">
        <v>5.15</v>
      </c>
      <c r="X9">
        <v>5.22</v>
      </c>
    </row>
    <row r="10" spans="1:66" x14ac:dyDescent="0.25">
      <c r="AH10" s="3" t="s">
        <v>3</v>
      </c>
      <c r="AI10" s="3" t="s">
        <v>4</v>
      </c>
      <c r="AJ10" s="3" t="s">
        <v>5</v>
      </c>
      <c r="AK10" s="3" t="s">
        <v>6</v>
      </c>
      <c r="AL10" s="3" t="s">
        <v>7</v>
      </c>
      <c r="AM10" s="3" t="s">
        <v>8</v>
      </c>
      <c r="AN10" s="3" t="s">
        <v>9</v>
      </c>
      <c r="AO10" s="3" t="s">
        <v>10</v>
      </c>
      <c r="AP10" s="3" t="s">
        <v>11</v>
      </c>
      <c r="AQ10" s="3" t="s">
        <v>12</v>
      </c>
      <c r="AR10" s="3" t="s">
        <v>3</v>
      </c>
      <c r="AS10" s="3" t="s">
        <v>4</v>
      </c>
      <c r="AT10" s="3" t="s">
        <v>5</v>
      </c>
      <c r="AU10" s="3" t="s">
        <v>6</v>
      </c>
      <c r="AV10" s="3" t="s">
        <v>7</v>
      </c>
      <c r="AW10" s="3" t="s">
        <v>8</v>
      </c>
      <c r="AX10" s="3" t="s">
        <v>9</v>
      </c>
      <c r="AY10" s="3" t="s">
        <v>10</v>
      </c>
      <c r="AZ10" s="3" t="s">
        <v>11</v>
      </c>
      <c r="BA10" s="3" t="s">
        <v>12</v>
      </c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x14ac:dyDescent="0.25">
      <c r="A11" t="s">
        <v>23</v>
      </c>
      <c r="B11" t="s">
        <v>16</v>
      </c>
      <c r="E11">
        <v>1</v>
      </c>
      <c r="F11">
        <v>1</v>
      </c>
      <c r="G11">
        <v>0</v>
      </c>
      <c r="H11">
        <v>0</v>
      </c>
      <c r="I11">
        <v>1</v>
      </c>
      <c r="J11">
        <v>1</v>
      </c>
      <c r="K11">
        <v>0</v>
      </c>
      <c r="L11">
        <v>1</v>
      </c>
      <c r="M11">
        <v>0</v>
      </c>
      <c r="N11">
        <v>0</v>
      </c>
      <c r="O11">
        <v>0</v>
      </c>
      <c r="P11">
        <v>1</v>
      </c>
      <c r="Q11">
        <v>0</v>
      </c>
      <c r="R11">
        <v>1</v>
      </c>
      <c r="S11">
        <v>1</v>
      </c>
      <c r="T11">
        <v>1</v>
      </c>
      <c r="U11">
        <v>0</v>
      </c>
      <c r="V11">
        <v>0</v>
      </c>
      <c r="W11">
        <v>1</v>
      </c>
      <c r="X11">
        <v>0</v>
      </c>
      <c r="AH11">
        <f t="shared" ref="AH11:AR13" si="0">IF(OR(AND(E11=1,E$3&lt;5),AND(E11=0,E$3&gt;=5)),0,1)</f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0</v>
      </c>
      <c r="AM11">
        <f t="shared" si="0"/>
        <v>0</v>
      </c>
      <c r="AN11">
        <f t="shared" si="0"/>
        <v>0</v>
      </c>
      <c r="AO11">
        <f t="shared" si="0"/>
        <v>0</v>
      </c>
      <c r="AP11">
        <f t="shared" si="0"/>
        <v>0</v>
      </c>
      <c r="AQ11">
        <f t="shared" si="0"/>
        <v>0</v>
      </c>
      <c r="AR11">
        <f t="shared" si="0"/>
        <v>0</v>
      </c>
      <c r="AS11">
        <f>IF(OR(AND(P11=1,P$3&lt;5),AND(P11=0,P$3&gt;=5)),0,1)</f>
        <v>0</v>
      </c>
      <c r="AT11">
        <f t="shared" ref="AT11:BA13" si="1">IF(OR(AND(Q11=1,Q$3&lt;5),AND(Q11=0,Q$3&gt;=5)),0,1)</f>
        <v>1</v>
      </c>
      <c r="AU11">
        <f t="shared" si="1"/>
        <v>1</v>
      </c>
      <c r="AV11">
        <f t="shared" si="1"/>
        <v>1</v>
      </c>
      <c r="AW11">
        <f t="shared" si="1"/>
        <v>0</v>
      </c>
      <c r="AX11">
        <f t="shared" si="1"/>
        <v>0</v>
      </c>
      <c r="AY11">
        <f t="shared" si="1"/>
        <v>0</v>
      </c>
      <c r="AZ11">
        <f t="shared" si="1"/>
        <v>0</v>
      </c>
      <c r="BA11">
        <f t="shared" si="1"/>
        <v>1</v>
      </c>
    </row>
    <row r="12" spans="1:66" x14ac:dyDescent="0.25">
      <c r="B12" t="s">
        <v>19</v>
      </c>
      <c r="E12">
        <v>1</v>
      </c>
      <c r="F12">
        <v>1</v>
      </c>
      <c r="G12">
        <v>0</v>
      </c>
      <c r="H12">
        <v>0</v>
      </c>
      <c r="I12">
        <v>1</v>
      </c>
      <c r="J12">
        <v>1</v>
      </c>
      <c r="K12">
        <v>0</v>
      </c>
      <c r="L12">
        <v>1</v>
      </c>
      <c r="M12">
        <v>0</v>
      </c>
      <c r="N12">
        <v>1</v>
      </c>
      <c r="O12">
        <v>0</v>
      </c>
      <c r="P12">
        <v>0</v>
      </c>
      <c r="Q12">
        <v>0</v>
      </c>
      <c r="R12">
        <v>0</v>
      </c>
      <c r="S12">
        <v>1</v>
      </c>
      <c r="T12">
        <v>1</v>
      </c>
      <c r="U12">
        <v>0</v>
      </c>
      <c r="V12">
        <v>0</v>
      </c>
      <c r="W12">
        <v>0</v>
      </c>
      <c r="X12"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0</v>
      </c>
      <c r="AL12">
        <f t="shared" si="0"/>
        <v>0</v>
      </c>
      <c r="AM12">
        <f t="shared" si="0"/>
        <v>0</v>
      </c>
      <c r="AN12">
        <f t="shared" si="0"/>
        <v>0</v>
      </c>
      <c r="AO12">
        <f t="shared" si="0"/>
        <v>0</v>
      </c>
      <c r="AP12">
        <f t="shared" si="0"/>
        <v>0</v>
      </c>
      <c r="AQ12">
        <f t="shared" si="0"/>
        <v>1</v>
      </c>
      <c r="AR12">
        <f t="shared" si="0"/>
        <v>0</v>
      </c>
      <c r="AS12">
        <f>IF(OR(AND(P12=1,P$3&lt;5),AND(P12=0,P$3&gt;=5)),0,1)</f>
        <v>1</v>
      </c>
      <c r="AT12">
        <f t="shared" si="1"/>
        <v>1</v>
      </c>
      <c r="AU12">
        <f t="shared" si="1"/>
        <v>0</v>
      </c>
      <c r="AV12">
        <f t="shared" si="1"/>
        <v>1</v>
      </c>
      <c r="AW12">
        <f t="shared" si="1"/>
        <v>0</v>
      </c>
      <c r="AX12">
        <f t="shared" si="1"/>
        <v>0</v>
      </c>
      <c r="AY12">
        <f t="shared" si="1"/>
        <v>0</v>
      </c>
      <c r="AZ12">
        <f t="shared" si="1"/>
        <v>1</v>
      </c>
      <c r="BA12">
        <f t="shared" si="1"/>
        <v>1</v>
      </c>
    </row>
    <row r="13" spans="1:66" x14ac:dyDescent="0.25">
      <c r="B13" t="s">
        <v>22</v>
      </c>
      <c r="E13">
        <v>1</v>
      </c>
      <c r="F13">
        <v>1</v>
      </c>
      <c r="G13">
        <v>0</v>
      </c>
      <c r="H13">
        <v>0</v>
      </c>
      <c r="I13">
        <v>1</v>
      </c>
      <c r="J13">
        <v>1</v>
      </c>
      <c r="K13">
        <v>0</v>
      </c>
      <c r="L13">
        <v>1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0</v>
      </c>
      <c r="AM13">
        <f t="shared" si="0"/>
        <v>0</v>
      </c>
      <c r="AN13">
        <f t="shared" si="0"/>
        <v>0</v>
      </c>
      <c r="AO13">
        <f t="shared" si="0"/>
        <v>0</v>
      </c>
      <c r="AP13">
        <f t="shared" si="0"/>
        <v>0</v>
      </c>
      <c r="AQ13">
        <f t="shared" si="0"/>
        <v>0</v>
      </c>
      <c r="AR13">
        <f t="shared" si="0"/>
        <v>0</v>
      </c>
      <c r="AS13">
        <f>IF(OR(AND(P13=1,P$3&lt;5),AND(P13=0,P$3&gt;=5)),0,1)</f>
        <v>1</v>
      </c>
      <c r="AT13">
        <f t="shared" si="1"/>
        <v>1</v>
      </c>
      <c r="AU13">
        <f t="shared" si="1"/>
        <v>1</v>
      </c>
      <c r="AV13">
        <f t="shared" si="1"/>
        <v>0</v>
      </c>
      <c r="AW13">
        <f t="shared" si="1"/>
        <v>0</v>
      </c>
      <c r="AX13">
        <f t="shared" si="1"/>
        <v>0</v>
      </c>
      <c r="AY13">
        <f t="shared" si="1"/>
        <v>0</v>
      </c>
      <c r="AZ13">
        <f t="shared" si="1"/>
        <v>1</v>
      </c>
      <c r="BA13">
        <f t="shared" si="1"/>
        <v>1</v>
      </c>
    </row>
    <row r="15" spans="1:66" x14ac:dyDescent="0.25">
      <c r="A15" t="s">
        <v>24</v>
      </c>
      <c r="B15" t="s">
        <v>16</v>
      </c>
    </row>
    <row r="16" spans="1:66" x14ac:dyDescent="0.25">
      <c r="B16" t="s">
        <v>19</v>
      </c>
    </row>
    <row r="17" spans="1:24" x14ac:dyDescent="0.25">
      <c r="B17" t="s">
        <v>22</v>
      </c>
    </row>
    <row r="18" spans="1:24" x14ac:dyDescent="0.25">
      <c r="C18" s="3" t="s">
        <v>18</v>
      </c>
      <c r="E18" s="3">
        <f>SUM(AH11:AH13)</f>
        <v>0</v>
      </c>
      <c r="F18" s="3">
        <f t="shared" ref="F18:X18" si="2">SUM(AI11:AI13)</f>
        <v>0</v>
      </c>
      <c r="G18" s="3">
        <f t="shared" si="2"/>
        <v>0</v>
      </c>
      <c r="H18" s="3">
        <f t="shared" si="2"/>
        <v>0</v>
      </c>
      <c r="I18" s="3">
        <f t="shared" si="2"/>
        <v>0</v>
      </c>
      <c r="J18" s="3">
        <f t="shared" si="2"/>
        <v>0</v>
      </c>
      <c r="K18" s="3">
        <f t="shared" si="2"/>
        <v>0</v>
      </c>
      <c r="L18" s="3">
        <f t="shared" si="2"/>
        <v>0</v>
      </c>
      <c r="M18" s="3">
        <f t="shared" si="2"/>
        <v>0</v>
      </c>
      <c r="N18" s="3">
        <f t="shared" si="2"/>
        <v>1</v>
      </c>
      <c r="O18" s="3">
        <f t="shared" si="2"/>
        <v>0</v>
      </c>
      <c r="P18" s="3">
        <f t="shared" si="2"/>
        <v>2</v>
      </c>
      <c r="Q18" s="3">
        <f t="shared" si="2"/>
        <v>3</v>
      </c>
      <c r="R18" s="3">
        <f t="shared" si="2"/>
        <v>2</v>
      </c>
      <c r="S18" s="3">
        <f t="shared" si="2"/>
        <v>2</v>
      </c>
      <c r="T18" s="3">
        <f t="shared" si="2"/>
        <v>0</v>
      </c>
      <c r="U18" s="3">
        <f t="shared" si="2"/>
        <v>0</v>
      </c>
      <c r="V18" s="3">
        <f t="shared" si="2"/>
        <v>0</v>
      </c>
      <c r="W18" s="3">
        <f t="shared" si="2"/>
        <v>2</v>
      </c>
      <c r="X18" s="3">
        <f t="shared" si="2"/>
        <v>3</v>
      </c>
    </row>
    <row r="19" spans="1:24" x14ac:dyDescent="0.25">
      <c r="A19" s="3" t="s">
        <v>25</v>
      </c>
      <c r="D19" t="s">
        <v>26</v>
      </c>
      <c r="E19">
        <f>SUM(E18:N18)</f>
        <v>1</v>
      </c>
      <c r="O19">
        <f>SUM(O18:X18)</f>
        <v>14</v>
      </c>
    </row>
    <row r="20" spans="1:24" x14ac:dyDescent="0.25">
      <c r="A20" s="3" t="s">
        <v>27</v>
      </c>
      <c r="C20" s="5">
        <v>0.95</v>
      </c>
      <c r="D20" s="5">
        <v>1</v>
      </c>
      <c r="E20" s="5">
        <v>1</v>
      </c>
      <c r="F20" s="5">
        <v>1</v>
      </c>
      <c r="G20" s="5">
        <v>0.9</v>
      </c>
      <c r="H20" s="5">
        <v>1</v>
      </c>
      <c r="I20" s="5">
        <v>0.85</v>
      </c>
      <c r="J20" s="5">
        <v>0.95</v>
      </c>
      <c r="K20" s="5">
        <v>0.9</v>
      </c>
      <c r="L20" s="5">
        <v>1</v>
      </c>
      <c r="M20" s="5">
        <v>1</v>
      </c>
      <c r="N20" s="5">
        <v>0.95</v>
      </c>
      <c r="O20" s="5">
        <v>1</v>
      </c>
      <c r="P20" s="5">
        <v>1</v>
      </c>
      <c r="Q20" s="5">
        <v>0.75</v>
      </c>
      <c r="R20" s="5">
        <v>1</v>
      </c>
      <c r="S20" s="5">
        <v>0.7</v>
      </c>
      <c r="T20" s="5">
        <v>1</v>
      </c>
      <c r="U20" s="5">
        <v>0.45</v>
      </c>
      <c r="V20" s="5">
        <v>0.95</v>
      </c>
      <c r="W20" s="5">
        <v>0.7</v>
      </c>
      <c r="X20" s="5">
        <v>0.8</v>
      </c>
    </row>
    <row r="21" spans="1:24" x14ac:dyDescent="0.25">
      <c r="C21" s="6"/>
      <c r="D21" s="6"/>
      <c r="E21" s="6"/>
      <c r="F21" s="7"/>
      <c r="G21" s="7"/>
      <c r="N21" s="7"/>
      <c r="O21" s="7"/>
      <c r="P21" s="7"/>
      <c r="Q21" s="7"/>
      <c r="R21" s="7"/>
      <c r="S21" s="7"/>
      <c r="T21" s="7"/>
      <c r="U21" s="7"/>
      <c r="V21" s="7"/>
    </row>
    <row r="22" spans="1:24" x14ac:dyDescent="0.25">
      <c r="A22" s="3" t="s">
        <v>13</v>
      </c>
      <c r="C22">
        <f>C3</f>
        <v>5.26</v>
      </c>
      <c r="D22">
        <f t="shared" ref="D22:X22" si="3">D3</f>
        <v>6.56</v>
      </c>
      <c r="E22">
        <f t="shared" si="3"/>
        <v>2.94</v>
      </c>
      <c r="F22">
        <f t="shared" si="3"/>
        <v>4.5199999999999996</v>
      </c>
      <c r="G22">
        <f t="shared" si="3"/>
        <v>7.29</v>
      </c>
      <c r="H22">
        <f t="shared" si="3"/>
        <v>5.27</v>
      </c>
      <c r="I22">
        <f t="shared" si="3"/>
        <v>3.73</v>
      </c>
      <c r="J22">
        <f t="shared" si="3"/>
        <v>4.49</v>
      </c>
      <c r="K22">
        <f t="shared" si="3"/>
        <v>6.27</v>
      </c>
      <c r="L22">
        <f t="shared" si="3"/>
        <v>3.63</v>
      </c>
      <c r="M22">
        <f t="shared" si="3"/>
        <v>6.37</v>
      </c>
      <c r="N22">
        <f t="shared" si="3"/>
        <v>5.17</v>
      </c>
      <c r="O22">
        <f t="shared" si="3"/>
        <v>6.8199999999999896</v>
      </c>
      <c r="P22">
        <f t="shared" si="3"/>
        <v>3.34</v>
      </c>
      <c r="Q22">
        <f t="shared" si="3"/>
        <v>4.83</v>
      </c>
      <c r="R22">
        <f t="shared" si="3"/>
        <v>6.14</v>
      </c>
      <c r="S22">
        <f t="shared" si="3"/>
        <v>5.23</v>
      </c>
      <c r="T22">
        <f t="shared" si="3"/>
        <v>2.92</v>
      </c>
      <c r="U22">
        <f t="shared" si="3"/>
        <v>5.44</v>
      </c>
      <c r="V22">
        <f t="shared" si="3"/>
        <v>7.1599999999999904</v>
      </c>
      <c r="W22">
        <f t="shared" si="3"/>
        <v>4.7</v>
      </c>
      <c r="X22">
        <f t="shared" si="3"/>
        <v>3.72</v>
      </c>
    </row>
    <row r="23" spans="1:24" x14ac:dyDescent="0.25">
      <c r="A23" s="3" t="s">
        <v>28</v>
      </c>
      <c r="C23">
        <f>MEDIAN(C28:C56)</f>
        <v>5</v>
      </c>
      <c r="D23">
        <f t="shared" ref="D23:X23" si="4">MEDIAN(D28:D56)</f>
        <v>6.5</v>
      </c>
      <c r="E23">
        <f t="shared" si="4"/>
        <v>0.8</v>
      </c>
      <c r="F23">
        <f t="shared" si="4"/>
        <v>2.4</v>
      </c>
      <c r="G23">
        <f t="shared" si="4"/>
        <v>6.4950000000000001</v>
      </c>
      <c r="H23">
        <f t="shared" si="4"/>
        <v>4.95</v>
      </c>
      <c r="I23">
        <f t="shared" si="4"/>
        <v>1.68</v>
      </c>
      <c r="J23">
        <f t="shared" si="4"/>
        <v>2.5</v>
      </c>
      <c r="K23">
        <f t="shared" si="4"/>
        <v>6</v>
      </c>
      <c r="L23">
        <f t="shared" si="4"/>
        <v>1.41</v>
      </c>
      <c r="M23">
        <f t="shared" si="4"/>
        <v>5.88</v>
      </c>
      <c r="N23">
        <f t="shared" si="4"/>
        <v>3.1</v>
      </c>
      <c r="O23">
        <f t="shared" si="4"/>
        <v>6.5</v>
      </c>
      <c r="P23">
        <f t="shared" ref="P23:V23" si="5">MEDIAN(P28:P55)</f>
        <v>5</v>
      </c>
      <c r="Q23">
        <f t="shared" si="5"/>
        <v>6.25</v>
      </c>
      <c r="R23">
        <f t="shared" si="5"/>
        <v>6</v>
      </c>
      <c r="S23">
        <f t="shared" si="5"/>
        <v>5.2</v>
      </c>
      <c r="T23">
        <f t="shared" si="5"/>
        <v>4.7</v>
      </c>
      <c r="U23">
        <f t="shared" si="5"/>
        <v>5.45</v>
      </c>
      <c r="V23">
        <f t="shared" si="5"/>
        <v>7</v>
      </c>
      <c r="W23">
        <f t="shared" si="4"/>
        <v>5</v>
      </c>
      <c r="X23">
        <f t="shared" si="4"/>
        <v>5.0999999999999996</v>
      </c>
    </row>
    <row r="24" spans="1:24" x14ac:dyDescent="0.25">
      <c r="A24" s="3" t="s">
        <v>29</v>
      </c>
      <c r="C24" s="7">
        <f>AVERAGE(C28:C53)</f>
        <v>4.9376923076923074</v>
      </c>
      <c r="D24" s="7">
        <f t="shared" ref="D24:X24" si="6">AVERAGE(D28:D53)</f>
        <v>6.4399999999999995</v>
      </c>
      <c r="E24" s="7">
        <f t="shared" si="6"/>
        <v>0.91388888888888908</v>
      </c>
      <c r="F24" s="7">
        <f t="shared" si="6"/>
        <v>2.4454545454545458</v>
      </c>
      <c r="G24" s="7">
        <f t="shared" si="6"/>
        <v>6.4700000000000006</v>
      </c>
      <c r="H24" s="7">
        <f t="shared" si="6"/>
        <v>4.4779999999999998</v>
      </c>
      <c r="I24" s="7">
        <f t="shared" si="6"/>
        <v>1.662307692307692</v>
      </c>
      <c r="J24" s="7">
        <f t="shared" si="6"/>
        <v>2.4261538461538459</v>
      </c>
      <c r="K24" s="7">
        <f t="shared" si="6"/>
        <v>5.9833333333333334</v>
      </c>
      <c r="L24" s="7">
        <f t="shared" si="6"/>
        <v>1.3772727272727272</v>
      </c>
      <c r="M24" s="7">
        <f t="shared" si="6"/>
        <v>5.9433333333333334</v>
      </c>
      <c r="N24" s="7">
        <f t="shared" si="6"/>
        <v>3.5222222222222221</v>
      </c>
      <c r="O24" s="7">
        <f t="shared" si="6"/>
        <v>6.61</v>
      </c>
      <c r="P24" s="7">
        <f t="shared" si="6"/>
        <v>4.7237500000000008</v>
      </c>
      <c r="Q24" s="7">
        <f t="shared" si="6"/>
        <v>5.7507692307692304</v>
      </c>
      <c r="R24" s="7">
        <f t="shared" si="6"/>
        <v>5.952</v>
      </c>
      <c r="S24" s="7">
        <f t="shared" si="6"/>
        <v>5.13</v>
      </c>
      <c r="T24" s="7">
        <f t="shared" si="6"/>
        <v>4.6766666666666667</v>
      </c>
      <c r="U24" s="7">
        <f t="shared" si="6"/>
        <v>5.4226666666666672</v>
      </c>
      <c r="V24" s="7">
        <f t="shared" si="6"/>
        <v>7.0461538461538469</v>
      </c>
      <c r="W24" s="7">
        <f t="shared" si="6"/>
        <v>5.1724999999999985</v>
      </c>
      <c r="X24" s="7">
        <f t="shared" si="6"/>
        <v>5.1263636363636369</v>
      </c>
    </row>
    <row r="25" spans="1:24" x14ac:dyDescent="0.25">
      <c r="A25" s="3" t="s">
        <v>30</v>
      </c>
      <c r="C25" s="8">
        <f>COUNT(C28:C53)</f>
        <v>26</v>
      </c>
      <c r="D25" s="8">
        <f t="shared" ref="D25:X25" si="7">COUNT(D28:D53)</f>
        <v>15</v>
      </c>
      <c r="E25" s="8">
        <f t="shared" si="7"/>
        <v>18</v>
      </c>
      <c r="F25" s="8">
        <f t="shared" si="7"/>
        <v>11</v>
      </c>
      <c r="G25" s="8">
        <f t="shared" si="7"/>
        <v>8</v>
      </c>
      <c r="H25" s="8">
        <f t="shared" si="7"/>
        <v>10</v>
      </c>
      <c r="I25" s="8">
        <f t="shared" si="7"/>
        <v>13</v>
      </c>
      <c r="J25" s="8">
        <f t="shared" si="7"/>
        <v>13</v>
      </c>
      <c r="K25" s="8">
        <f t="shared" si="7"/>
        <v>6</v>
      </c>
      <c r="L25" s="8">
        <f t="shared" si="7"/>
        <v>11</v>
      </c>
      <c r="M25" s="8">
        <f t="shared" si="7"/>
        <v>9</v>
      </c>
      <c r="N25" s="8">
        <f t="shared" si="7"/>
        <v>9</v>
      </c>
      <c r="O25" s="8">
        <f t="shared" si="7"/>
        <v>9</v>
      </c>
      <c r="P25" s="8">
        <f t="shared" si="7"/>
        <v>8</v>
      </c>
      <c r="Q25" s="8">
        <f t="shared" si="7"/>
        <v>13</v>
      </c>
      <c r="R25" s="8">
        <f t="shared" si="7"/>
        <v>10</v>
      </c>
      <c r="S25" s="8">
        <f t="shared" si="7"/>
        <v>15</v>
      </c>
      <c r="T25" s="8">
        <f t="shared" si="7"/>
        <v>12</v>
      </c>
      <c r="U25" s="8">
        <f t="shared" si="7"/>
        <v>15</v>
      </c>
      <c r="V25" s="8">
        <f t="shared" si="7"/>
        <v>13</v>
      </c>
      <c r="W25" s="8">
        <f t="shared" si="7"/>
        <v>16</v>
      </c>
      <c r="X25" s="8">
        <f t="shared" si="7"/>
        <v>11</v>
      </c>
    </row>
    <row r="26" spans="1:24" x14ac:dyDescent="0.25">
      <c r="A26" s="3" t="s">
        <v>31</v>
      </c>
      <c r="C26" s="7">
        <f>STDEV(C28:C53)</f>
        <v>0.59068981838056189</v>
      </c>
      <c r="D26" s="7">
        <f t="shared" ref="D26:X26" si="8">STDEV(D28:D53)</f>
        <v>0.35617010382279812</v>
      </c>
      <c r="E26" s="7">
        <f t="shared" si="8"/>
        <v>0.30197660386368635</v>
      </c>
      <c r="F26" s="7">
        <f t="shared" si="8"/>
        <v>0.59558985277392973</v>
      </c>
      <c r="G26" s="7">
        <f t="shared" si="8"/>
        <v>0.65919864771012471</v>
      </c>
      <c r="H26" s="7">
        <f t="shared" si="8"/>
        <v>1.071424804226184</v>
      </c>
      <c r="I26" s="7">
        <f t="shared" si="8"/>
        <v>0.33576166760947973</v>
      </c>
      <c r="J26" s="7">
        <f t="shared" si="8"/>
        <v>0.33212794877723795</v>
      </c>
      <c r="K26" s="7">
        <f t="shared" si="8"/>
        <v>4.0824829046386159E-2</v>
      </c>
      <c r="L26" s="7">
        <f t="shared" si="8"/>
        <v>0.19209845960292876</v>
      </c>
      <c r="M26" s="7">
        <f t="shared" si="8"/>
        <v>0.12083045973594567</v>
      </c>
      <c r="N26" s="7">
        <f t="shared" si="8"/>
        <v>0.85553751784737309</v>
      </c>
      <c r="O26" s="7">
        <f t="shared" si="8"/>
        <v>0.21828879952943075</v>
      </c>
      <c r="P26" s="7">
        <f t="shared" si="8"/>
        <v>0.70847799643218223</v>
      </c>
      <c r="Q26" s="7">
        <f t="shared" si="8"/>
        <v>0.89968014259199591</v>
      </c>
      <c r="R26" s="7">
        <f t="shared" si="8"/>
        <v>0.18480019240009229</v>
      </c>
      <c r="S26" s="7">
        <f t="shared" si="8"/>
        <v>0.12744746816966257</v>
      </c>
      <c r="T26" s="7">
        <f t="shared" si="8"/>
        <v>0.18743887892679395</v>
      </c>
      <c r="U26" s="7">
        <f t="shared" si="8"/>
        <v>0.30739613034711571</v>
      </c>
      <c r="V26" s="7">
        <f t="shared" si="8"/>
        <v>0.10095695960312838</v>
      </c>
      <c r="W26" s="7">
        <f t="shared" si="8"/>
        <v>0.51726846672368065</v>
      </c>
      <c r="X26" s="7">
        <f t="shared" si="8"/>
        <v>0.15698870833742964</v>
      </c>
    </row>
    <row r="27" spans="1:24" x14ac:dyDescent="0.25">
      <c r="A27" s="3"/>
      <c r="C27" s="7"/>
      <c r="D27" s="7"/>
      <c r="E27" s="7"/>
    </row>
    <row r="28" spans="1:24" x14ac:dyDescent="0.25">
      <c r="A28" t="s">
        <v>32</v>
      </c>
      <c r="C28">
        <v>5.6599999999999904</v>
      </c>
      <c r="D28">
        <v>6</v>
      </c>
      <c r="E28">
        <v>1</v>
      </c>
      <c r="F28">
        <v>2.5</v>
      </c>
      <c r="G28">
        <v>6</v>
      </c>
      <c r="H28">
        <v>5</v>
      </c>
      <c r="I28">
        <v>1.5</v>
      </c>
      <c r="J28">
        <v>2</v>
      </c>
      <c r="K28">
        <v>6</v>
      </c>
      <c r="L28">
        <v>1.5</v>
      </c>
      <c r="M28">
        <v>6</v>
      </c>
      <c r="N28">
        <v>3</v>
      </c>
      <c r="O28">
        <v>7</v>
      </c>
      <c r="P28">
        <v>5</v>
      </c>
      <c r="Q28">
        <v>6.5</v>
      </c>
      <c r="R28">
        <v>5.5</v>
      </c>
      <c r="S28">
        <v>5</v>
      </c>
      <c r="T28">
        <v>4.9000000000000004</v>
      </c>
      <c r="U28">
        <v>6</v>
      </c>
      <c r="V28">
        <v>7</v>
      </c>
      <c r="W28">
        <v>5</v>
      </c>
      <c r="X28">
        <v>5</v>
      </c>
    </row>
    <row r="29" spans="1:24" x14ac:dyDescent="0.25">
      <c r="C29">
        <v>5.6</v>
      </c>
      <c r="D29">
        <v>6.2</v>
      </c>
      <c r="E29">
        <v>1</v>
      </c>
      <c r="F29">
        <v>2.9</v>
      </c>
      <c r="G29">
        <v>6</v>
      </c>
      <c r="H29">
        <v>5</v>
      </c>
      <c r="I29">
        <v>2</v>
      </c>
      <c r="J29">
        <v>3</v>
      </c>
      <c r="K29">
        <v>6</v>
      </c>
      <c r="L29">
        <v>1.5</v>
      </c>
      <c r="M29">
        <v>5.8</v>
      </c>
      <c r="N29">
        <v>3.5</v>
      </c>
      <c r="O29">
        <v>6.5</v>
      </c>
      <c r="P29">
        <v>3</v>
      </c>
      <c r="Q29">
        <v>5.25</v>
      </c>
      <c r="R29">
        <v>6</v>
      </c>
      <c r="S29">
        <v>5.25</v>
      </c>
      <c r="T29">
        <v>4.5</v>
      </c>
      <c r="U29">
        <v>6</v>
      </c>
      <c r="V29">
        <v>7</v>
      </c>
      <c r="W29">
        <v>6</v>
      </c>
      <c r="X29">
        <v>5</v>
      </c>
    </row>
    <row r="30" spans="1:24" x14ac:dyDescent="0.25">
      <c r="C30">
        <v>5</v>
      </c>
      <c r="D30">
        <v>6.05</v>
      </c>
      <c r="E30">
        <v>1.1100000000000001</v>
      </c>
      <c r="F30">
        <v>2.4</v>
      </c>
      <c r="G30">
        <v>5.5</v>
      </c>
      <c r="H30">
        <v>3</v>
      </c>
      <c r="I30">
        <v>2</v>
      </c>
      <c r="J30">
        <v>2.5</v>
      </c>
      <c r="K30">
        <v>5.9</v>
      </c>
      <c r="L30">
        <v>1.25</v>
      </c>
      <c r="M30">
        <v>6.1</v>
      </c>
      <c r="N30">
        <v>3.1</v>
      </c>
      <c r="O30">
        <v>6.99</v>
      </c>
      <c r="P30">
        <v>5</v>
      </c>
      <c r="Q30">
        <v>4</v>
      </c>
      <c r="R30">
        <v>6</v>
      </c>
      <c r="S30">
        <v>5</v>
      </c>
      <c r="T30">
        <v>4.75</v>
      </c>
      <c r="U30">
        <v>5.65</v>
      </c>
      <c r="V30">
        <v>7</v>
      </c>
      <c r="W30">
        <v>5</v>
      </c>
      <c r="X30">
        <v>5</v>
      </c>
    </row>
    <row r="31" spans="1:24" x14ac:dyDescent="0.25">
      <c r="C31">
        <v>4.99</v>
      </c>
      <c r="D31">
        <v>6</v>
      </c>
      <c r="E31">
        <v>1.5</v>
      </c>
      <c r="F31">
        <v>4</v>
      </c>
      <c r="G31">
        <v>6.99</v>
      </c>
      <c r="H31">
        <v>5</v>
      </c>
      <c r="I31">
        <v>2</v>
      </c>
      <c r="J31">
        <v>2.2000000000000002</v>
      </c>
      <c r="K31">
        <v>6</v>
      </c>
      <c r="L31">
        <v>1.5</v>
      </c>
      <c r="M31">
        <v>5.88</v>
      </c>
      <c r="N31">
        <v>3</v>
      </c>
      <c r="O31">
        <v>6.5</v>
      </c>
      <c r="P31">
        <v>5</v>
      </c>
      <c r="Q31">
        <v>6.6599999999999904</v>
      </c>
      <c r="R31">
        <v>6.2</v>
      </c>
      <c r="S31">
        <v>5.3</v>
      </c>
      <c r="T31">
        <v>4.9000000000000004</v>
      </c>
      <c r="U31">
        <v>5.5</v>
      </c>
      <c r="V31">
        <v>7</v>
      </c>
      <c r="W31">
        <v>6</v>
      </c>
      <c r="X31">
        <v>5.5</v>
      </c>
    </row>
    <row r="32" spans="1:24" x14ac:dyDescent="0.25">
      <c r="C32">
        <v>5</v>
      </c>
      <c r="D32">
        <v>6.15</v>
      </c>
      <c r="E32">
        <v>1</v>
      </c>
      <c r="F32">
        <v>2</v>
      </c>
      <c r="G32">
        <v>7.17</v>
      </c>
      <c r="H32">
        <v>3</v>
      </c>
      <c r="I32">
        <v>1.6</v>
      </c>
      <c r="J32">
        <v>2</v>
      </c>
      <c r="K32">
        <v>6</v>
      </c>
      <c r="L32">
        <v>1.6</v>
      </c>
      <c r="M32">
        <v>5.8</v>
      </c>
      <c r="N32">
        <v>2.9</v>
      </c>
      <c r="O32">
        <v>6.5</v>
      </c>
      <c r="P32">
        <v>5</v>
      </c>
      <c r="Q32">
        <v>5.5</v>
      </c>
      <c r="R32">
        <v>6</v>
      </c>
      <c r="S32">
        <v>5.23</v>
      </c>
      <c r="T32">
        <v>4.4400000000000004</v>
      </c>
      <c r="U32">
        <v>5.55</v>
      </c>
      <c r="V32">
        <v>6.95</v>
      </c>
      <c r="W32">
        <v>5</v>
      </c>
      <c r="X32">
        <v>5.25</v>
      </c>
    </row>
    <row r="33" spans="3:24" x14ac:dyDescent="0.25">
      <c r="C33">
        <v>4.4000000000000004</v>
      </c>
      <c r="D33">
        <v>6.25</v>
      </c>
      <c r="E33">
        <v>1.6</v>
      </c>
      <c r="F33">
        <v>2.5</v>
      </c>
      <c r="G33">
        <v>6</v>
      </c>
      <c r="H33">
        <v>4.9000000000000004</v>
      </c>
      <c r="I33">
        <v>2</v>
      </c>
      <c r="J33">
        <v>2.5</v>
      </c>
      <c r="K33">
        <v>6</v>
      </c>
      <c r="L33">
        <v>1.04</v>
      </c>
      <c r="M33">
        <v>6.1</v>
      </c>
      <c r="N33">
        <v>3</v>
      </c>
      <c r="O33">
        <v>6.5</v>
      </c>
      <c r="P33">
        <v>4.8</v>
      </c>
      <c r="Q33">
        <v>6.25</v>
      </c>
      <c r="R33">
        <v>5.8</v>
      </c>
      <c r="S33">
        <v>5</v>
      </c>
      <c r="T33">
        <v>4.4000000000000004</v>
      </c>
      <c r="U33">
        <v>5.2</v>
      </c>
      <c r="V33">
        <v>7</v>
      </c>
      <c r="W33">
        <v>4.5</v>
      </c>
      <c r="X33">
        <v>5.14</v>
      </c>
    </row>
    <row r="34" spans="3:24" x14ac:dyDescent="0.25">
      <c r="C34">
        <v>4.33</v>
      </c>
      <c r="D34">
        <v>6.8</v>
      </c>
      <c r="E34">
        <v>1.25</v>
      </c>
      <c r="F34">
        <v>2.1</v>
      </c>
      <c r="G34">
        <v>7</v>
      </c>
      <c r="H34">
        <v>3</v>
      </c>
      <c r="I34">
        <v>1.5</v>
      </c>
      <c r="J34">
        <v>2.75</v>
      </c>
      <c r="L34">
        <v>1.25</v>
      </c>
      <c r="M34">
        <v>5.88</v>
      </c>
      <c r="N34">
        <v>3.2</v>
      </c>
      <c r="O34">
        <v>6.5</v>
      </c>
      <c r="P34">
        <v>4.79</v>
      </c>
      <c r="Q34">
        <v>6.5</v>
      </c>
      <c r="R34">
        <v>6</v>
      </c>
      <c r="S34">
        <v>5.23</v>
      </c>
      <c r="T34">
        <v>4.5</v>
      </c>
      <c r="U34">
        <v>5.0999999999999996</v>
      </c>
      <c r="V34">
        <v>7</v>
      </c>
      <c r="W34">
        <v>5.25</v>
      </c>
      <c r="X34">
        <v>5.2</v>
      </c>
    </row>
    <row r="35" spans="3:24" x14ac:dyDescent="0.25">
      <c r="C35">
        <v>5.5</v>
      </c>
      <c r="D35">
        <v>6.5</v>
      </c>
      <c r="E35">
        <v>0.8</v>
      </c>
      <c r="F35">
        <v>2.5</v>
      </c>
      <c r="G35">
        <v>7.1</v>
      </c>
      <c r="H35">
        <v>5.08</v>
      </c>
      <c r="I35">
        <v>1.73</v>
      </c>
      <c r="J35">
        <v>2.5</v>
      </c>
      <c r="L35">
        <v>1.1000000000000001</v>
      </c>
      <c r="M35">
        <v>5.88</v>
      </c>
      <c r="N35">
        <v>5</v>
      </c>
      <c r="O35">
        <v>6.5</v>
      </c>
      <c r="P35">
        <v>5.2</v>
      </c>
      <c r="Q35">
        <v>6.5</v>
      </c>
      <c r="R35">
        <v>6</v>
      </c>
      <c r="S35">
        <v>5</v>
      </c>
      <c r="T35">
        <v>4.7</v>
      </c>
      <c r="U35">
        <v>5.2</v>
      </c>
      <c r="V35">
        <v>7</v>
      </c>
      <c r="W35">
        <v>5</v>
      </c>
      <c r="X35">
        <v>5.0999999999999996</v>
      </c>
    </row>
    <row r="36" spans="3:24" x14ac:dyDescent="0.25">
      <c r="C36">
        <v>5.55</v>
      </c>
      <c r="D36">
        <v>6.8</v>
      </c>
      <c r="E36">
        <v>0.8</v>
      </c>
      <c r="F36">
        <v>2</v>
      </c>
      <c r="H36">
        <v>4.8</v>
      </c>
      <c r="I36">
        <v>2</v>
      </c>
      <c r="J36">
        <v>2.5</v>
      </c>
      <c r="L36">
        <v>1.6</v>
      </c>
      <c r="M36">
        <v>6.05</v>
      </c>
      <c r="N36">
        <v>5</v>
      </c>
      <c r="O36">
        <v>6.5</v>
      </c>
      <c r="Q36">
        <v>5</v>
      </c>
      <c r="R36">
        <v>6</v>
      </c>
      <c r="S36">
        <v>5</v>
      </c>
      <c r="T36">
        <v>4.5999999999999996</v>
      </c>
      <c r="U36">
        <v>5.3</v>
      </c>
      <c r="V36">
        <v>7.25</v>
      </c>
      <c r="W36">
        <v>5.25</v>
      </c>
      <c r="X36">
        <v>5</v>
      </c>
    </row>
    <row r="37" spans="3:24" x14ac:dyDescent="0.25">
      <c r="C37">
        <v>5.5</v>
      </c>
      <c r="D37">
        <v>6.5</v>
      </c>
      <c r="E37">
        <v>0.79</v>
      </c>
      <c r="F37">
        <v>2</v>
      </c>
      <c r="H37">
        <v>6</v>
      </c>
      <c r="I37">
        <v>1.4</v>
      </c>
      <c r="J37">
        <v>2.5</v>
      </c>
      <c r="L37">
        <v>1.4</v>
      </c>
      <c r="Q37">
        <v>5</v>
      </c>
      <c r="R37">
        <v>6.02</v>
      </c>
      <c r="S37">
        <v>5</v>
      </c>
      <c r="T37">
        <v>4.93</v>
      </c>
      <c r="U37">
        <v>5.45</v>
      </c>
      <c r="V37">
        <v>7.25</v>
      </c>
      <c r="W37">
        <v>5</v>
      </c>
      <c r="X37">
        <v>5.2</v>
      </c>
    </row>
    <row r="38" spans="3:24" x14ac:dyDescent="0.25">
      <c r="C38">
        <v>4.99</v>
      </c>
      <c r="D38">
        <v>7</v>
      </c>
      <c r="E38">
        <v>0.9</v>
      </c>
      <c r="F38">
        <v>2</v>
      </c>
      <c r="I38">
        <v>1</v>
      </c>
      <c r="J38">
        <v>2.2000000000000002</v>
      </c>
      <c r="L38">
        <v>1.41</v>
      </c>
      <c r="Q38">
        <v>6.5</v>
      </c>
      <c r="S38">
        <v>5</v>
      </c>
      <c r="T38">
        <v>4.8</v>
      </c>
      <c r="U38">
        <v>5</v>
      </c>
      <c r="V38">
        <v>7.15</v>
      </c>
      <c r="W38">
        <v>5.55</v>
      </c>
      <c r="X38">
        <v>5</v>
      </c>
    </row>
    <row r="39" spans="3:24" x14ac:dyDescent="0.25">
      <c r="C39">
        <v>5</v>
      </c>
      <c r="D39">
        <v>6.8</v>
      </c>
      <c r="E39">
        <v>0.75</v>
      </c>
      <c r="I39">
        <v>1.68</v>
      </c>
      <c r="J39">
        <v>2</v>
      </c>
      <c r="Q39">
        <v>6.5</v>
      </c>
      <c r="S39">
        <v>5.25</v>
      </c>
      <c r="T39">
        <v>4.7</v>
      </c>
      <c r="U39">
        <v>5</v>
      </c>
      <c r="V39">
        <v>7</v>
      </c>
      <c r="W39">
        <v>4.5</v>
      </c>
    </row>
    <row r="40" spans="3:24" x14ac:dyDescent="0.25">
      <c r="C40">
        <v>4.7</v>
      </c>
      <c r="D40">
        <v>6.8</v>
      </c>
      <c r="E40">
        <v>0.75</v>
      </c>
      <c r="I40">
        <v>1.2</v>
      </c>
      <c r="J40">
        <v>2.89</v>
      </c>
      <c r="Q40">
        <v>4.5999999999999996</v>
      </c>
      <c r="S40">
        <v>5.25</v>
      </c>
      <c r="U40">
        <v>5.45</v>
      </c>
      <c r="V40">
        <v>7</v>
      </c>
      <c r="W40">
        <v>5.5</v>
      </c>
    </row>
    <row r="41" spans="3:24" x14ac:dyDescent="0.25">
      <c r="C41">
        <v>4.5</v>
      </c>
      <c r="D41">
        <v>6.7</v>
      </c>
      <c r="E41">
        <v>0.5</v>
      </c>
      <c r="S41">
        <v>5.2</v>
      </c>
      <c r="U41">
        <v>5.49</v>
      </c>
      <c r="W41">
        <v>6</v>
      </c>
    </row>
    <row r="42" spans="3:24" x14ac:dyDescent="0.25">
      <c r="C42">
        <v>4.4000000000000004</v>
      </c>
      <c r="D42">
        <v>6.05</v>
      </c>
      <c r="E42">
        <v>0.6</v>
      </c>
      <c r="S42">
        <v>5.24</v>
      </c>
      <c r="U42">
        <v>5.45</v>
      </c>
      <c r="W42">
        <v>4.5999999999999996</v>
      </c>
    </row>
    <row r="43" spans="3:24" x14ac:dyDescent="0.25">
      <c r="C43">
        <v>4.5</v>
      </c>
      <c r="E43">
        <v>0.8</v>
      </c>
      <c r="W43">
        <v>4.6099999999999897</v>
      </c>
    </row>
    <row r="44" spans="3:24" x14ac:dyDescent="0.25">
      <c r="C44">
        <v>5</v>
      </c>
      <c r="E44">
        <v>0.5</v>
      </c>
    </row>
    <row r="45" spans="3:24" x14ac:dyDescent="0.25">
      <c r="C45">
        <v>5</v>
      </c>
      <c r="E45">
        <v>0.8</v>
      </c>
    </row>
    <row r="46" spans="3:24" x14ac:dyDescent="0.25">
      <c r="C46">
        <v>5</v>
      </c>
    </row>
    <row r="47" spans="3:24" x14ac:dyDescent="0.25">
      <c r="C47">
        <v>4.88</v>
      </c>
    </row>
    <row r="48" spans="3:24" x14ac:dyDescent="0.25">
      <c r="C48">
        <v>2.89</v>
      </c>
    </row>
    <row r="49" spans="3:22" x14ac:dyDescent="0.25">
      <c r="C49">
        <v>5</v>
      </c>
    </row>
    <row r="50" spans="3:22" x14ac:dyDescent="0.25">
      <c r="C50">
        <v>4.99</v>
      </c>
    </row>
    <row r="51" spans="3:22" x14ac:dyDescent="0.25">
      <c r="C51">
        <v>5</v>
      </c>
    </row>
    <row r="52" spans="3:22" x14ac:dyDescent="0.25">
      <c r="C52">
        <v>6</v>
      </c>
    </row>
    <row r="53" spans="3:22" x14ac:dyDescent="0.25">
      <c r="C53">
        <v>5</v>
      </c>
    </row>
    <row r="56" spans="3:22" x14ac:dyDescent="0.25">
      <c r="P56">
        <v>1</v>
      </c>
      <c r="Q56">
        <v>6.6199999999999903</v>
      </c>
      <c r="S56">
        <v>6.5</v>
      </c>
      <c r="T56">
        <v>0</v>
      </c>
      <c r="U56">
        <v>6.8199999999999896</v>
      </c>
      <c r="V56" t="s">
        <v>17</v>
      </c>
    </row>
    <row r="57" spans="3:22" x14ac:dyDescent="0.25">
      <c r="C57">
        <v>1</v>
      </c>
      <c r="D57">
        <v>5.05</v>
      </c>
      <c r="H57">
        <v>5.26</v>
      </c>
      <c r="I57">
        <v>0.95</v>
      </c>
      <c r="P57">
        <v>1</v>
      </c>
      <c r="Q57">
        <v>5</v>
      </c>
      <c r="S57">
        <v>6.5</v>
      </c>
      <c r="T57">
        <v>0</v>
      </c>
      <c r="U57">
        <v>6.8199999999999896</v>
      </c>
    </row>
    <row r="58" spans="3:22" x14ac:dyDescent="0.25">
      <c r="C58">
        <v>1</v>
      </c>
      <c r="D58">
        <v>5.0999999999999996</v>
      </c>
      <c r="P58">
        <v>1</v>
      </c>
      <c r="Q58">
        <v>6.65</v>
      </c>
      <c r="S58">
        <v>6.5</v>
      </c>
      <c r="T58">
        <v>0</v>
      </c>
      <c r="U58">
        <v>6.8199999999999896</v>
      </c>
      <c r="V58">
        <v>1</v>
      </c>
    </row>
    <row r="59" spans="3:22" x14ac:dyDescent="0.25">
      <c r="C59">
        <v>1</v>
      </c>
      <c r="D59">
        <v>5.1199999999999903</v>
      </c>
      <c r="P59">
        <v>2</v>
      </c>
      <c r="Q59">
        <v>3.35</v>
      </c>
      <c r="S59">
        <v>5</v>
      </c>
      <c r="T59">
        <v>1</v>
      </c>
      <c r="U59">
        <v>3.34</v>
      </c>
      <c r="V59" t="s">
        <v>17</v>
      </c>
    </row>
    <row r="60" spans="3:22" x14ac:dyDescent="0.25">
      <c r="C60">
        <v>2</v>
      </c>
      <c r="D60">
        <v>6.58</v>
      </c>
      <c r="H60">
        <v>6.56</v>
      </c>
      <c r="I60">
        <v>1</v>
      </c>
      <c r="P60">
        <v>2</v>
      </c>
      <c r="Q60">
        <v>6</v>
      </c>
      <c r="S60">
        <v>5</v>
      </c>
      <c r="T60">
        <v>0</v>
      </c>
      <c r="U60">
        <v>3.34</v>
      </c>
    </row>
    <row r="61" spans="3:22" x14ac:dyDescent="0.25">
      <c r="C61">
        <v>2</v>
      </c>
      <c r="D61">
        <v>6.65</v>
      </c>
      <c r="P61">
        <v>2</v>
      </c>
      <c r="Q61">
        <v>5.2</v>
      </c>
      <c r="S61">
        <v>5</v>
      </c>
      <c r="T61">
        <v>0</v>
      </c>
      <c r="U61">
        <v>3.34</v>
      </c>
      <c r="V61">
        <v>1</v>
      </c>
    </row>
    <row r="62" spans="3:22" x14ac:dyDescent="0.25">
      <c r="C62">
        <v>2</v>
      </c>
      <c r="D62">
        <v>6.65</v>
      </c>
      <c r="P62">
        <v>3</v>
      </c>
      <c r="Q62">
        <v>6.33</v>
      </c>
      <c r="S62">
        <v>6.25</v>
      </c>
      <c r="T62">
        <v>0</v>
      </c>
      <c r="U62">
        <v>4.83</v>
      </c>
      <c r="V62" t="s">
        <v>17</v>
      </c>
    </row>
    <row r="63" spans="3:22" x14ac:dyDescent="0.25">
      <c r="C63">
        <v>1</v>
      </c>
      <c r="D63">
        <v>3</v>
      </c>
      <c r="F63">
        <v>0.8</v>
      </c>
      <c r="G63">
        <v>1</v>
      </c>
      <c r="H63">
        <v>2.94</v>
      </c>
      <c r="I63" t="s">
        <v>17</v>
      </c>
      <c r="P63">
        <v>3</v>
      </c>
      <c r="Q63">
        <v>6.44</v>
      </c>
      <c r="S63">
        <v>6.25</v>
      </c>
      <c r="T63">
        <v>0</v>
      </c>
      <c r="U63">
        <v>4.83</v>
      </c>
    </row>
    <row r="64" spans="3:22" x14ac:dyDescent="0.25">
      <c r="C64">
        <v>1</v>
      </c>
      <c r="D64">
        <v>3</v>
      </c>
      <c r="F64">
        <v>0.8</v>
      </c>
      <c r="G64">
        <v>1</v>
      </c>
      <c r="H64">
        <v>2.94</v>
      </c>
      <c r="P64">
        <v>3</v>
      </c>
      <c r="Q64">
        <v>6.45</v>
      </c>
      <c r="S64">
        <v>6.25</v>
      </c>
      <c r="T64">
        <v>0</v>
      </c>
      <c r="U64">
        <v>4.83</v>
      </c>
      <c r="V64">
        <v>0.75</v>
      </c>
    </row>
    <row r="65" spans="3:22" x14ac:dyDescent="0.25">
      <c r="C65">
        <v>1</v>
      </c>
      <c r="D65">
        <v>2.8</v>
      </c>
      <c r="F65">
        <v>0.8</v>
      </c>
      <c r="G65">
        <v>1</v>
      </c>
      <c r="H65">
        <v>2.94</v>
      </c>
      <c r="I65">
        <v>1</v>
      </c>
      <c r="P65">
        <v>4</v>
      </c>
      <c r="Q65">
        <v>4.4000000000000004</v>
      </c>
      <c r="S65">
        <v>6</v>
      </c>
      <c r="T65">
        <v>1</v>
      </c>
      <c r="U65">
        <v>6.14</v>
      </c>
      <c r="V65" t="s">
        <v>17</v>
      </c>
    </row>
    <row r="66" spans="3:22" x14ac:dyDescent="0.25">
      <c r="C66">
        <v>2</v>
      </c>
      <c r="D66">
        <v>4.4800000000000004</v>
      </c>
      <c r="F66">
        <v>2.4</v>
      </c>
      <c r="G66">
        <v>1</v>
      </c>
      <c r="H66">
        <v>4.5199999999999996</v>
      </c>
      <c r="I66" t="s">
        <v>17</v>
      </c>
      <c r="P66">
        <v>4</v>
      </c>
      <c r="Q66">
        <v>6.19</v>
      </c>
      <c r="S66">
        <v>6</v>
      </c>
      <c r="T66">
        <v>0</v>
      </c>
      <c r="U66">
        <v>6.14</v>
      </c>
    </row>
    <row r="67" spans="3:22" x14ac:dyDescent="0.25">
      <c r="C67">
        <v>2</v>
      </c>
      <c r="D67">
        <v>4.5999999999999996</v>
      </c>
      <c r="F67">
        <v>2.4</v>
      </c>
      <c r="G67">
        <v>1</v>
      </c>
      <c r="H67">
        <v>4.5199999999999996</v>
      </c>
      <c r="P67">
        <v>4</v>
      </c>
      <c r="Q67">
        <v>4.2</v>
      </c>
      <c r="S67">
        <v>6</v>
      </c>
      <c r="T67">
        <v>1</v>
      </c>
      <c r="U67">
        <v>6.14</v>
      </c>
      <c r="V67">
        <v>1</v>
      </c>
    </row>
    <row r="68" spans="3:22" x14ac:dyDescent="0.25">
      <c r="C68">
        <v>2</v>
      </c>
      <c r="D68">
        <v>4.5</v>
      </c>
      <c r="F68">
        <v>2.4</v>
      </c>
      <c r="G68">
        <v>1</v>
      </c>
      <c r="H68">
        <v>4.5199999999999996</v>
      </c>
      <c r="I68">
        <v>1</v>
      </c>
      <c r="P68">
        <v>5</v>
      </c>
      <c r="Q68">
        <v>3.5</v>
      </c>
      <c r="S68">
        <v>5.2</v>
      </c>
      <c r="T68">
        <v>1</v>
      </c>
      <c r="U68">
        <v>5.23</v>
      </c>
      <c r="V68" t="s">
        <v>17</v>
      </c>
    </row>
    <row r="69" spans="3:22" x14ac:dyDescent="0.25">
      <c r="C69">
        <v>3</v>
      </c>
      <c r="D69">
        <v>6.57</v>
      </c>
      <c r="F69">
        <v>6.4950000000000001</v>
      </c>
      <c r="G69">
        <v>0</v>
      </c>
      <c r="H69">
        <v>7.29</v>
      </c>
      <c r="I69" t="s">
        <v>17</v>
      </c>
      <c r="P69">
        <v>5</v>
      </c>
      <c r="Q69">
        <v>3.5</v>
      </c>
      <c r="S69">
        <v>5.2</v>
      </c>
      <c r="T69">
        <v>1</v>
      </c>
      <c r="U69">
        <v>5.23</v>
      </c>
    </row>
    <row r="70" spans="3:22" x14ac:dyDescent="0.25">
      <c r="C70">
        <v>3</v>
      </c>
      <c r="D70">
        <v>6.6199999999999903</v>
      </c>
      <c r="F70">
        <v>6.4950000000000001</v>
      </c>
      <c r="G70">
        <v>0</v>
      </c>
      <c r="H70">
        <v>7.29</v>
      </c>
      <c r="P70">
        <v>5</v>
      </c>
      <c r="Q70">
        <v>5.35</v>
      </c>
      <c r="S70">
        <v>5.2</v>
      </c>
      <c r="T70">
        <v>0</v>
      </c>
      <c r="U70">
        <v>5.23</v>
      </c>
      <c r="V70">
        <v>0.7</v>
      </c>
    </row>
    <row r="71" spans="3:22" x14ac:dyDescent="0.25">
      <c r="C71">
        <v>3</v>
      </c>
      <c r="D71">
        <v>6.59</v>
      </c>
      <c r="F71">
        <v>6.4950000000000001</v>
      </c>
      <c r="G71">
        <v>0</v>
      </c>
      <c r="H71">
        <v>7.29</v>
      </c>
      <c r="I71">
        <v>0.9</v>
      </c>
      <c r="P71">
        <v>6</v>
      </c>
      <c r="Q71">
        <v>3</v>
      </c>
      <c r="S71">
        <v>4.7</v>
      </c>
      <c r="T71">
        <v>1</v>
      </c>
      <c r="U71">
        <v>2.92</v>
      </c>
      <c r="V71" t="s">
        <v>17</v>
      </c>
    </row>
    <row r="72" spans="3:22" x14ac:dyDescent="0.25">
      <c r="C72">
        <v>4</v>
      </c>
      <c r="D72">
        <v>5.04</v>
      </c>
      <c r="F72">
        <v>4.95</v>
      </c>
      <c r="G72">
        <v>0</v>
      </c>
      <c r="H72">
        <v>5.27</v>
      </c>
      <c r="I72" t="s">
        <v>17</v>
      </c>
      <c r="P72">
        <v>6</v>
      </c>
      <c r="Q72">
        <v>3</v>
      </c>
      <c r="S72">
        <v>4.7</v>
      </c>
      <c r="T72">
        <v>1</v>
      </c>
      <c r="U72">
        <v>2.92</v>
      </c>
    </row>
    <row r="73" spans="3:22" x14ac:dyDescent="0.25">
      <c r="C73">
        <v>4</v>
      </c>
      <c r="D73">
        <v>5.25</v>
      </c>
      <c r="F73">
        <v>4.95</v>
      </c>
      <c r="G73">
        <v>0</v>
      </c>
      <c r="H73">
        <v>5.27</v>
      </c>
      <c r="P73">
        <v>6</v>
      </c>
      <c r="Q73">
        <v>2.85</v>
      </c>
      <c r="S73">
        <v>4.7</v>
      </c>
      <c r="T73">
        <v>1</v>
      </c>
      <c r="U73">
        <v>2.92</v>
      </c>
      <c r="V73">
        <v>1</v>
      </c>
    </row>
    <row r="74" spans="3:22" x14ac:dyDescent="0.25">
      <c r="C74">
        <v>4</v>
      </c>
      <c r="D74">
        <v>5.05</v>
      </c>
      <c r="F74">
        <v>4.95</v>
      </c>
      <c r="G74">
        <v>0</v>
      </c>
      <c r="H74">
        <v>5.27</v>
      </c>
      <c r="I74">
        <v>1</v>
      </c>
      <c r="P74">
        <v>7</v>
      </c>
      <c r="Q74">
        <v>5.56</v>
      </c>
      <c r="S74">
        <v>5.45</v>
      </c>
      <c r="T74">
        <v>0</v>
      </c>
      <c r="U74">
        <v>5.44</v>
      </c>
      <c r="V74" t="s">
        <v>17</v>
      </c>
    </row>
    <row r="75" spans="3:22" x14ac:dyDescent="0.25">
      <c r="C75">
        <v>5</v>
      </c>
      <c r="D75">
        <v>3.72</v>
      </c>
      <c r="F75">
        <v>1.68</v>
      </c>
      <c r="G75">
        <v>1</v>
      </c>
      <c r="H75">
        <v>3.73</v>
      </c>
      <c r="I75" t="s">
        <v>17</v>
      </c>
      <c r="P75">
        <v>7</v>
      </c>
      <c r="Q75">
        <v>5.64</v>
      </c>
      <c r="S75">
        <v>5.45</v>
      </c>
      <c r="T75">
        <v>0</v>
      </c>
      <c r="U75">
        <v>5.44</v>
      </c>
    </row>
    <row r="76" spans="3:22" x14ac:dyDescent="0.25">
      <c r="C76">
        <v>5</v>
      </c>
      <c r="D76">
        <v>3.75</v>
      </c>
      <c r="F76">
        <v>1.68</v>
      </c>
      <c r="G76">
        <v>1</v>
      </c>
      <c r="H76">
        <v>3.73</v>
      </c>
      <c r="P76">
        <v>7</v>
      </c>
      <c r="Q76">
        <v>5.6</v>
      </c>
      <c r="S76">
        <v>5.45</v>
      </c>
      <c r="T76">
        <v>0</v>
      </c>
      <c r="U76">
        <v>5.44</v>
      </c>
      <c r="V76">
        <v>0.45</v>
      </c>
    </row>
    <row r="77" spans="3:22" x14ac:dyDescent="0.25">
      <c r="C77">
        <v>5</v>
      </c>
      <c r="D77">
        <v>3.75</v>
      </c>
      <c r="F77">
        <v>1.68</v>
      </c>
      <c r="G77">
        <v>1</v>
      </c>
      <c r="H77">
        <v>3.73</v>
      </c>
      <c r="I77">
        <v>0.85</v>
      </c>
      <c r="P77">
        <v>8</v>
      </c>
      <c r="Q77">
        <v>7.1199999999999903</v>
      </c>
      <c r="S77">
        <v>7</v>
      </c>
      <c r="T77">
        <v>0</v>
      </c>
      <c r="U77">
        <v>7.1599999999999904</v>
      </c>
      <c r="V77" t="s">
        <v>17</v>
      </c>
    </row>
    <row r="78" spans="3:22" x14ac:dyDescent="0.25">
      <c r="C78">
        <v>6</v>
      </c>
      <c r="D78">
        <v>4.5599999999999996</v>
      </c>
      <c r="F78">
        <v>2.5</v>
      </c>
      <c r="G78">
        <v>1</v>
      </c>
      <c r="H78">
        <v>4.49</v>
      </c>
      <c r="I78" t="s">
        <v>17</v>
      </c>
      <c r="P78">
        <v>8</v>
      </c>
      <c r="Q78">
        <v>7.19</v>
      </c>
      <c r="S78">
        <v>7</v>
      </c>
      <c r="T78">
        <v>0</v>
      </c>
      <c r="U78">
        <v>7.1599999999999904</v>
      </c>
    </row>
    <row r="79" spans="3:22" x14ac:dyDescent="0.25">
      <c r="C79">
        <v>6</v>
      </c>
      <c r="D79">
        <v>4.5999999999999996</v>
      </c>
      <c r="F79">
        <v>2.5</v>
      </c>
      <c r="G79">
        <v>1</v>
      </c>
      <c r="H79">
        <v>4.49</v>
      </c>
      <c r="P79">
        <v>8</v>
      </c>
      <c r="Q79">
        <v>7.25</v>
      </c>
      <c r="S79">
        <v>7</v>
      </c>
      <c r="T79">
        <v>0</v>
      </c>
      <c r="U79">
        <v>7.1599999999999904</v>
      </c>
      <c r="V79">
        <v>0.95</v>
      </c>
    </row>
    <row r="80" spans="3:22" x14ac:dyDescent="0.25">
      <c r="C80">
        <v>6</v>
      </c>
      <c r="D80">
        <v>4.6500000000000004</v>
      </c>
      <c r="F80">
        <v>2.5</v>
      </c>
      <c r="G80">
        <v>1</v>
      </c>
      <c r="H80">
        <v>4.49</v>
      </c>
      <c r="I80">
        <v>0.95</v>
      </c>
      <c r="P80">
        <v>9</v>
      </c>
      <c r="Q80">
        <v>3.35</v>
      </c>
      <c r="S80">
        <v>5</v>
      </c>
      <c r="T80">
        <v>1</v>
      </c>
      <c r="U80">
        <v>4.7</v>
      </c>
      <c r="V80" t="s">
        <v>17</v>
      </c>
    </row>
    <row r="81" spans="3:22" x14ac:dyDescent="0.25">
      <c r="C81">
        <v>7</v>
      </c>
      <c r="D81">
        <v>6.1099999999999897</v>
      </c>
      <c r="F81">
        <v>6</v>
      </c>
      <c r="G81">
        <v>0</v>
      </c>
      <c r="H81">
        <v>6.27</v>
      </c>
      <c r="I81" t="s">
        <v>17</v>
      </c>
      <c r="P81">
        <v>9</v>
      </c>
      <c r="Q81">
        <v>5.19</v>
      </c>
      <c r="S81">
        <v>5</v>
      </c>
      <c r="T81">
        <v>0</v>
      </c>
      <c r="U81">
        <v>4.7</v>
      </c>
    </row>
    <row r="82" spans="3:22" x14ac:dyDescent="0.25">
      <c r="C82">
        <v>7</v>
      </c>
      <c r="D82">
        <v>6.15</v>
      </c>
      <c r="F82">
        <v>6</v>
      </c>
      <c r="G82">
        <v>0</v>
      </c>
      <c r="H82">
        <v>6.27</v>
      </c>
      <c r="P82">
        <v>9</v>
      </c>
      <c r="Q82">
        <v>5.15</v>
      </c>
      <c r="S82">
        <v>5</v>
      </c>
      <c r="T82">
        <v>0</v>
      </c>
      <c r="U82">
        <v>4.7</v>
      </c>
      <c r="V82">
        <v>0.7</v>
      </c>
    </row>
    <row r="83" spans="3:22" x14ac:dyDescent="0.25">
      <c r="C83">
        <v>7</v>
      </c>
      <c r="D83">
        <v>6.25</v>
      </c>
      <c r="F83">
        <v>6</v>
      </c>
      <c r="G83">
        <v>0</v>
      </c>
      <c r="H83">
        <v>6.27</v>
      </c>
      <c r="I83">
        <v>0.9</v>
      </c>
      <c r="P83">
        <v>10</v>
      </c>
      <c r="Q83">
        <v>5.2</v>
      </c>
      <c r="S83">
        <v>5.0999999999999996</v>
      </c>
      <c r="T83">
        <v>0</v>
      </c>
      <c r="U83">
        <v>3.72</v>
      </c>
      <c r="V83" t="s">
        <v>17</v>
      </c>
    </row>
    <row r="84" spans="3:22" x14ac:dyDescent="0.25">
      <c r="C84">
        <v>9</v>
      </c>
      <c r="D84">
        <v>6</v>
      </c>
      <c r="F84">
        <v>5.88</v>
      </c>
      <c r="G84">
        <v>0</v>
      </c>
      <c r="H84">
        <v>6.37</v>
      </c>
      <c r="I84" t="s">
        <v>17</v>
      </c>
      <c r="P84">
        <v>10</v>
      </c>
      <c r="Q84">
        <v>5.25</v>
      </c>
      <c r="S84">
        <v>5.0999999999999996</v>
      </c>
      <c r="T84">
        <v>0</v>
      </c>
      <c r="U84">
        <v>3.72</v>
      </c>
    </row>
    <row r="85" spans="3:22" x14ac:dyDescent="0.25">
      <c r="C85">
        <v>9</v>
      </c>
      <c r="D85">
        <v>6.05</v>
      </c>
      <c r="F85">
        <v>5.88</v>
      </c>
      <c r="G85">
        <v>0</v>
      </c>
      <c r="H85">
        <v>6.37</v>
      </c>
      <c r="P85">
        <v>10</v>
      </c>
      <c r="Q85">
        <v>5.22</v>
      </c>
      <c r="S85">
        <v>5.0999999999999996</v>
      </c>
      <c r="T85">
        <v>0</v>
      </c>
      <c r="U85">
        <v>3.72</v>
      </c>
      <c r="V85">
        <v>0.8</v>
      </c>
    </row>
    <row r="86" spans="3:22" x14ac:dyDescent="0.25">
      <c r="C86">
        <v>9</v>
      </c>
      <c r="D86">
        <v>6.1</v>
      </c>
      <c r="F86">
        <v>5.88</v>
      </c>
      <c r="G86">
        <v>0</v>
      </c>
      <c r="H86">
        <v>6.37</v>
      </c>
      <c r="I86">
        <v>1</v>
      </c>
    </row>
    <row r="87" spans="3:22" x14ac:dyDescent="0.25">
      <c r="C87">
        <v>10</v>
      </c>
      <c r="D87">
        <v>5.05</v>
      </c>
      <c r="F87">
        <v>3.1</v>
      </c>
      <c r="G87">
        <v>0</v>
      </c>
      <c r="H87">
        <v>5.17</v>
      </c>
      <c r="I87" t="s">
        <v>17</v>
      </c>
    </row>
    <row r="88" spans="3:22" x14ac:dyDescent="0.25">
      <c r="C88">
        <v>10</v>
      </c>
      <c r="D88">
        <v>4.5</v>
      </c>
      <c r="F88">
        <v>3.1</v>
      </c>
      <c r="G88">
        <v>1</v>
      </c>
      <c r="H88">
        <v>5.17</v>
      </c>
    </row>
    <row r="89" spans="3:22" x14ac:dyDescent="0.25">
      <c r="C89">
        <v>10</v>
      </c>
      <c r="D89">
        <v>5</v>
      </c>
      <c r="F89">
        <v>3.1</v>
      </c>
      <c r="G89">
        <v>0</v>
      </c>
      <c r="H89">
        <v>5.17</v>
      </c>
      <c r="I89">
        <v>0.95</v>
      </c>
    </row>
    <row r="120" spans="3:3" x14ac:dyDescent="0.25">
      <c r="C120">
        <v>62</v>
      </c>
    </row>
    <row r="121" spans="3:3" x14ac:dyDescent="0.25">
      <c r="C121">
        <v>63</v>
      </c>
    </row>
    <row r="122" spans="3:3" x14ac:dyDescent="0.25">
      <c r="C122">
        <v>64</v>
      </c>
    </row>
    <row r="123" spans="3:3" x14ac:dyDescent="0.25">
      <c r="C123">
        <v>65</v>
      </c>
    </row>
    <row r="124" spans="3:3" x14ac:dyDescent="0.25">
      <c r="C124">
        <v>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4"/>
  <sheetViews>
    <sheetView workbookViewId="0">
      <selection activeCell="B18" sqref="B18:B19"/>
    </sheetView>
  </sheetViews>
  <sheetFormatPr defaultRowHeight="15" x14ac:dyDescent="0.25"/>
  <sheetData>
    <row r="1" spans="1:53" x14ac:dyDescent="0.25">
      <c r="A1" s="9">
        <v>111315</v>
      </c>
      <c r="B1" t="s">
        <v>67</v>
      </c>
      <c r="C1" s="1" t="s">
        <v>0</v>
      </c>
      <c r="D1" s="2"/>
      <c r="E1" s="3" t="s">
        <v>68</v>
      </c>
      <c r="G1" s="3"/>
      <c r="O1" s="3"/>
      <c r="P1" s="3" t="s">
        <v>69</v>
      </c>
    </row>
    <row r="2" spans="1:53" x14ac:dyDescent="0.25">
      <c r="C2" s="3" t="s">
        <v>3</v>
      </c>
      <c r="D2" s="3" t="s">
        <v>4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3</v>
      </c>
      <c r="P2" s="3" t="s">
        <v>4</v>
      </c>
      <c r="Q2" s="3" t="s">
        <v>5</v>
      </c>
      <c r="R2" s="3" t="s">
        <v>6</v>
      </c>
      <c r="S2" s="3" t="s">
        <v>7</v>
      </c>
      <c r="T2" s="3" t="s">
        <v>8</v>
      </c>
      <c r="U2" s="3" t="s">
        <v>9</v>
      </c>
      <c r="V2" s="3" t="s">
        <v>10</v>
      </c>
      <c r="W2" s="3" t="s">
        <v>11</v>
      </c>
      <c r="X2" s="3" t="s">
        <v>12</v>
      </c>
    </row>
    <row r="3" spans="1:53" x14ac:dyDescent="0.25">
      <c r="A3" s="4" t="s">
        <v>13</v>
      </c>
      <c r="C3">
        <v>4.6500000000000004</v>
      </c>
      <c r="D3">
        <v>3.26</v>
      </c>
      <c r="E3">
        <v>2.94</v>
      </c>
      <c r="F3">
        <v>4.5199999999999996</v>
      </c>
      <c r="G3">
        <v>7.29</v>
      </c>
      <c r="H3">
        <v>5.27</v>
      </c>
      <c r="I3">
        <v>3.73</v>
      </c>
      <c r="J3">
        <v>4.49</v>
      </c>
      <c r="K3">
        <v>6.27</v>
      </c>
      <c r="L3">
        <v>3.63</v>
      </c>
      <c r="M3">
        <v>6.37</v>
      </c>
      <c r="N3">
        <v>5.17</v>
      </c>
      <c r="O3">
        <v>6.8199999999999896</v>
      </c>
      <c r="P3">
        <v>3.34</v>
      </c>
      <c r="Q3">
        <v>4.83</v>
      </c>
      <c r="R3">
        <v>6.14</v>
      </c>
      <c r="S3">
        <v>5.23</v>
      </c>
      <c r="T3">
        <v>2.92</v>
      </c>
      <c r="U3">
        <v>5.44</v>
      </c>
      <c r="V3">
        <v>7.1599999999999904</v>
      </c>
      <c r="W3">
        <v>4.7</v>
      </c>
      <c r="X3">
        <v>3.72</v>
      </c>
    </row>
    <row r="5" spans="1:53" x14ac:dyDescent="0.25">
      <c r="A5" s="3" t="s">
        <v>14</v>
      </c>
    </row>
    <row r="7" spans="1:53" x14ac:dyDescent="0.25">
      <c r="A7" t="s">
        <v>15</v>
      </c>
      <c r="B7" t="s">
        <v>16</v>
      </c>
      <c r="C7">
        <v>4.88</v>
      </c>
      <c r="D7">
        <v>3.5</v>
      </c>
      <c r="E7">
        <v>3.2</v>
      </c>
      <c r="F7">
        <v>3.8</v>
      </c>
      <c r="G7">
        <v>6.25</v>
      </c>
      <c r="H7">
        <v>3.72</v>
      </c>
      <c r="I7">
        <v>3</v>
      </c>
      <c r="J7">
        <v>4.5</v>
      </c>
      <c r="K7">
        <v>5.8</v>
      </c>
      <c r="L7">
        <v>3.75</v>
      </c>
      <c r="M7">
        <v>5.35</v>
      </c>
      <c r="N7">
        <v>4.6500000000000004</v>
      </c>
      <c r="O7">
        <v>7.35</v>
      </c>
      <c r="P7">
        <v>3.52</v>
      </c>
      <c r="Q7">
        <v>6.07</v>
      </c>
      <c r="R7">
        <v>6.8</v>
      </c>
      <c r="S7">
        <v>4.2</v>
      </c>
      <c r="T7">
        <v>3.78</v>
      </c>
      <c r="U7">
        <v>5.2</v>
      </c>
      <c r="V7">
        <v>7.75</v>
      </c>
      <c r="W7">
        <v>5.55</v>
      </c>
      <c r="X7">
        <v>4.2</v>
      </c>
    </row>
    <row r="8" spans="1:53" x14ac:dyDescent="0.25">
      <c r="B8" t="s">
        <v>19</v>
      </c>
      <c r="C8">
        <v>4.51</v>
      </c>
      <c r="D8">
        <v>3.3</v>
      </c>
      <c r="E8">
        <v>3.1</v>
      </c>
      <c r="F8">
        <v>4.45</v>
      </c>
      <c r="G8">
        <v>6.15</v>
      </c>
      <c r="H8">
        <v>4.7</v>
      </c>
      <c r="I8">
        <v>3.9</v>
      </c>
      <c r="J8">
        <v>5.0199999999999996</v>
      </c>
      <c r="K8">
        <v>6</v>
      </c>
      <c r="L8">
        <v>3.7</v>
      </c>
      <c r="M8">
        <v>6.14</v>
      </c>
      <c r="N8">
        <v>4.8499999999999996</v>
      </c>
      <c r="O8">
        <v>5.57</v>
      </c>
      <c r="P8">
        <v>2.42</v>
      </c>
      <c r="Q8">
        <v>5.05</v>
      </c>
      <c r="R8">
        <v>5.6</v>
      </c>
      <c r="S8">
        <v>4.22</v>
      </c>
      <c r="T8">
        <v>2.95</v>
      </c>
      <c r="U8">
        <v>5.38</v>
      </c>
      <c r="V8">
        <v>7.72</v>
      </c>
      <c r="W8">
        <v>5.6</v>
      </c>
      <c r="X8">
        <v>3.79</v>
      </c>
    </row>
    <row r="9" spans="1:53" x14ac:dyDescent="0.25">
      <c r="B9" t="s">
        <v>22</v>
      </c>
      <c r="C9">
        <v>4.51</v>
      </c>
      <c r="D9">
        <v>3.26</v>
      </c>
      <c r="E9">
        <v>1.3</v>
      </c>
      <c r="F9">
        <v>4.5</v>
      </c>
      <c r="G9">
        <v>9.5500000000000007</v>
      </c>
      <c r="H9">
        <v>3.62</v>
      </c>
      <c r="I9">
        <v>3.04</v>
      </c>
      <c r="J9">
        <v>5.01</v>
      </c>
      <c r="K9">
        <v>6.77</v>
      </c>
      <c r="L9">
        <v>3.2</v>
      </c>
      <c r="M9">
        <v>8.4499999999999993</v>
      </c>
      <c r="N9">
        <v>6.6</v>
      </c>
      <c r="O9">
        <v>4.8</v>
      </c>
      <c r="P9">
        <v>2.5</v>
      </c>
      <c r="Q9">
        <v>6.18</v>
      </c>
      <c r="R9">
        <v>6.7</v>
      </c>
      <c r="S9">
        <v>3.18</v>
      </c>
      <c r="T9">
        <v>3.1</v>
      </c>
      <c r="U9">
        <v>5.54</v>
      </c>
      <c r="V9">
        <v>7.7</v>
      </c>
      <c r="W9">
        <v>5.21</v>
      </c>
      <c r="X9">
        <v>4.75</v>
      </c>
    </row>
    <row r="10" spans="1:53" x14ac:dyDescent="0.25">
      <c r="AH10" s="3" t="s">
        <v>3</v>
      </c>
      <c r="AI10" s="3" t="s">
        <v>70</v>
      </c>
      <c r="AJ10" s="3" t="s">
        <v>5</v>
      </c>
      <c r="AK10" s="3" t="s">
        <v>6</v>
      </c>
      <c r="AL10" s="3" t="s">
        <v>7</v>
      </c>
      <c r="AM10" s="3" t="s">
        <v>8</v>
      </c>
      <c r="AN10" s="3" t="s">
        <v>9</v>
      </c>
      <c r="AO10" s="3" t="s">
        <v>10</v>
      </c>
      <c r="AP10" s="3" t="s">
        <v>11</v>
      </c>
      <c r="AQ10" s="3" t="s">
        <v>12</v>
      </c>
      <c r="AR10" s="3" t="s">
        <v>3</v>
      </c>
      <c r="AS10" s="3" t="s">
        <v>70</v>
      </c>
      <c r="AT10" s="3" t="s">
        <v>5</v>
      </c>
      <c r="AU10" s="3" t="s">
        <v>6</v>
      </c>
      <c r="AV10" s="3" t="s">
        <v>7</v>
      </c>
      <c r="AW10" s="3" t="s">
        <v>8</v>
      </c>
      <c r="AX10" s="3" t="s">
        <v>9</v>
      </c>
      <c r="AY10" s="3" t="s">
        <v>10</v>
      </c>
      <c r="AZ10" s="3" t="s">
        <v>11</v>
      </c>
      <c r="BA10" s="3" t="s">
        <v>12</v>
      </c>
    </row>
    <row r="11" spans="1:53" x14ac:dyDescent="0.25">
      <c r="A11" t="s">
        <v>23</v>
      </c>
      <c r="B11" t="s">
        <v>16</v>
      </c>
      <c r="E11">
        <v>1</v>
      </c>
      <c r="F11">
        <v>1</v>
      </c>
      <c r="G11">
        <v>0</v>
      </c>
      <c r="H11">
        <v>1</v>
      </c>
      <c r="I11">
        <v>1</v>
      </c>
      <c r="J11">
        <v>1</v>
      </c>
      <c r="K11">
        <v>0</v>
      </c>
      <c r="L11">
        <v>1</v>
      </c>
      <c r="M11">
        <v>0</v>
      </c>
      <c r="N11">
        <v>1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AH11">
        <f t="shared" ref="AH11:AW13" si="0">IF(OR(AND(E11=1,E$3&lt;5),AND(E11=0,E$3&gt;=5)),0,1)</f>
        <v>0</v>
      </c>
      <c r="AI11">
        <f t="shared" si="0"/>
        <v>0</v>
      </c>
      <c r="AJ11">
        <f t="shared" si="0"/>
        <v>0</v>
      </c>
      <c r="AK11">
        <f t="shared" si="0"/>
        <v>1</v>
      </c>
      <c r="AL11">
        <f t="shared" si="0"/>
        <v>0</v>
      </c>
      <c r="AM11">
        <f t="shared" si="0"/>
        <v>0</v>
      </c>
      <c r="AN11">
        <f t="shared" si="0"/>
        <v>0</v>
      </c>
      <c r="AO11">
        <f t="shared" si="0"/>
        <v>0</v>
      </c>
      <c r="AP11">
        <f t="shared" si="0"/>
        <v>0</v>
      </c>
      <c r="AQ11">
        <f t="shared" si="0"/>
        <v>1</v>
      </c>
      <c r="AR11">
        <f t="shared" si="0"/>
        <v>0</v>
      </c>
      <c r="AS11">
        <f t="shared" si="0"/>
        <v>1</v>
      </c>
      <c r="AT11">
        <f t="shared" si="0"/>
        <v>1</v>
      </c>
      <c r="AU11">
        <f t="shared" si="0"/>
        <v>0</v>
      </c>
      <c r="AV11">
        <f t="shared" si="0"/>
        <v>0</v>
      </c>
      <c r="AW11">
        <f t="shared" si="0"/>
        <v>1</v>
      </c>
      <c r="AX11">
        <f t="shared" ref="AR11:BA13" si="1">IF(OR(AND(U11=1,U$3&lt;5),AND(U11=0,U$3&gt;=5)),0,1)</f>
        <v>0</v>
      </c>
      <c r="AY11">
        <f t="shared" si="1"/>
        <v>0</v>
      </c>
      <c r="AZ11">
        <f t="shared" si="1"/>
        <v>1</v>
      </c>
      <c r="BA11">
        <f t="shared" si="1"/>
        <v>1</v>
      </c>
    </row>
    <row r="12" spans="1:53" x14ac:dyDescent="0.25">
      <c r="B12" t="s">
        <v>19</v>
      </c>
      <c r="E12">
        <v>1</v>
      </c>
      <c r="F12">
        <v>1</v>
      </c>
      <c r="G12">
        <v>0</v>
      </c>
      <c r="H12">
        <v>1</v>
      </c>
      <c r="I12">
        <v>1</v>
      </c>
      <c r="J12">
        <v>0</v>
      </c>
      <c r="K12">
        <v>0</v>
      </c>
      <c r="L12">
        <v>1</v>
      </c>
      <c r="M12">
        <v>0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1</v>
      </c>
      <c r="AL12">
        <f t="shared" si="0"/>
        <v>0</v>
      </c>
      <c r="AM12">
        <f t="shared" si="0"/>
        <v>1</v>
      </c>
      <c r="AN12">
        <f t="shared" si="0"/>
        <v>0</v>
      </c>
      <c r="AO12">
        <f t="shared" si="0"/>
        <v>0</v>
      </c>
      <c r="AP12">
        <f t="shared" si="0"/>
        <v>0</v>
      </c>
      <c r="AQ12">
        <f t="shared" si="0"/>
        <v>1</v>
      </c>
      <c r="AR12">
        <f t="shared" si="1"/>
        <v>0</v>
      </c>
      <c r="AS12">
        <f t="shared" si="1"/>
        <v>1</v>
      </c>
      <c r="AT12">
        <f t="shared" si="1"/>
        <v>1</v>
      </c>
      <c r="AU12">
        <f t="shared" si="1"/>
        <v>0</v>
      </c>
      <c r="AV12">
        <f t="shared" si="1"/>
        <v>0</v>
      </c>
      <c r="AW12">
        <f t="shared" si="1"/>
        <v>1</v>
      </c>
      <c r="AX12">
        <f t="shared" si="1"/>
        <v>0</v>
      </c>
      <c r="AY12">
        <f t="shared" si="1"/>
        <v>0</v>
      </c>
      <c r="AZ12">
        <f t="shared" si="1"/>
        <v>1</v>
      </c>
      <c r="BA12">
        <f t="shared" si="1"/>
        <v>1</v>
      </c>
    </row>
    <row r="13" spans="1:53" x14ac:dyDescent="0.25">
      <c r="B13" t="s">
        <v>22</v>
      </c>
      <c r="E13">
        <v>1</v>
      </c>
      <c r="F13">
        <v>1</v>
      </c>
      <c r="G13">
        <v>0</v>
      </c>
      <c r="H13">
        <v>0</v>
      </c>
      <c r="I13">
        <v>1</v>
      </c>
      <c r="J13">
        <v>0</v>
      </c>
      <c r="K13">
        <v>0</v>
      </c>
      <c r="L13">
        <v>1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0</v>
      </c>
      <c r="AM13">
        <f t="shared" si="0"/>
        <v>1</v>
      </c>
      <c r="AN13">
        <f t="shared" si="0"/>
        <v>0</v>
      </c>
      <c r="AO13">
        <f t="shared" si="0"/>
        <v>0</v>
      </c>
      <c r="AP13">
        <f t="shared" si="0"/>
        <v>0</v>
      </c>
      <c r="AQ13">
        <f t="shared" si="0"/>
        <v>0</v>
      </c>
      <c r="AR13">
        <f t="shared" si="1"/>
        <v>0</v>
      </c>
      <c r="AS13">
        <f t="shared" si="1"/>
        <v>1</v>
      </c>
      <c r="AT13">
        <f t="shared" si="1"/>
        <v>1</v>
      </c>
      <c r="AU13">
        <f t="shared" si="1"/>
        <v>0</v>
      </c>
      <c r="AV13">
        <f t="shared" si="1"/>
        <v>0</v>
      </c>
      <c r="AW13">
        <f t="shared" si="1"/>
        <v>1</v>
      </c>
      <c r="AX13">
        <f t="shared" si="1"/>
        <v>0</v>
      </c>
      <c r="AY13">
        <f t="shared" si="1"/>
        <v>0</v>
      </c>
      <c r="AZ13">
        <f t="shared" si="1"/>
        <v>1</v>
      </c>
      <c r="BA13">
        <f t="shared" si="1"/>
        <v>1</v>
      </c>
    </row>
    <row r="15" spans="1:53" x14ac:dyDescent="0.25">
      <c r="C15" s="3" t="s">
        <v>18</v>
      </c>
      <c r="E15" s="4">
        <f t="shared" ref="E15:X15" si="2">SUM(AH11:AH13)</f>
        <v>0</v>
      </c>
      <c r="F15" s="4">
        <f t="shared" si="2"/>
        <v>0</v>
      </c>
      <c r="G15" s="4">
        <f t="shared" si="2"/>
        <v>0</v>
      </c>
      <c r="H15" s="4">
        <f t="shared" si="2"/>
        <v>2</v>
      </c>
      <c r="I15" s="4">
        <f t="shared" si="2"/>
        <v>0</v>
      </c>
      <c r="J15" s="4">
        <f t="shared" si="2"/>
        <v>2</v>
      </c>
      <c r="K15" s="4">
        <f t="shared" si="2"/>
        <v>0</v>
      </c>
      <c r="L15" s="4">
        <f t="shared" si="2"/>
        <v>0</v>
      </c>
      <c r="M15" s="4">
        <f t="shared" si="2"/>
        <v>0</v>
      </c>
      <c r="N15" s="4">
        <f t="shared" si="2"/>
        <v>2</v>
      </c>
      <c r="O15" s="4">
        <f t="shared" si="2"/>
        <v>0</v>
      </c>
      <c r="P15" s="4">
        <f t="shared" si="2"/>
        <v>3</v>
      </c>
      <c r="Q15" s="4">
        <f t="shared" si="2"/>
        <v>3</v>
      </c>
      <c r="R15" s="4">
        <f t="shared" si="2"/>
        <v>0</v>
      </c>
      <c r="S15" s="4">
        <f t="shared" si="2"/>
        <v>0</v>
      </c>
      <c r="T15" s="4">
        <f t="shared" si="2"/>
        <v>3</v>
      </c>
      <c r="U15" s="4">
        <f t="shared" si="2"/>
        <v>0</v>
      </c>
      <c r="V15" s="4">
        <f t="shared" si="2"/>
        <v>0</v>
      </c>
      <c r="W15" s="4">
        <f t="shared" si="2"/>
        <v>3</v>
      </c>
      <c r="X15" s="4">
        <f t="shared" si="2"/>
        <v>3</v>
      </c>
      <c r="AH15">
        <v>0</v>
      </c>
    </row>
    <row r="16" spans="1:53" x14ac:dyDescent="0.25">
      <c r="A16" s="3" t="s">
        <v>25</v>
      </c>
      <c r="D16" t="s">
        <v>26</v>
      </c>
      <c r="E16">
        <f>SUM(E15:N15)</f>
        <v>6</v>
      </c>
      <c r="O16">
        <f>SUM(O15:X15)</f>
        <v>15</v>
      </c>
      <c r="AH16">
        <v>0</v>
      </c>
    </row>
    <row r="17" spans="1:34" x14ac:dyDescent="0.25">
      <c r="A17" s="3" t="s">
        <v>27</v>
      </c>
      <c r="C17">
        <v>1</v>
      </c>
      <c r="D17">
        <v>1</v>
      </c>
      <c r="E17">
        <v>0.7</v>
      </c>
      <c r="F17">
        <v>0.95</v>
      </c>
      <c r="G17">
        <v>0.75</v>
      </c>
      <c r="H17">
        <v>1</v>
      </c>
      <c r="I17">
        <v>0.9</v>
      </c>
      <c r="J17">
        <v>0.95</v>
      </c>
      <c r="K17">
        <v>0.7</v>
      </c>
      <c r="L17">
        <v>1</v>
      </c>
      <c r="M17">
        <v>0.6</v>
      </c>
      <c r="N17">
        <v>0.95</v>
      </c>
      <c r="O17">
        <v>0.9</v>
      </c>
      <c r="P17">
        <v>0.45</v>
      </c>
      <c r="Q17">
        <v>0.4</v>
      </c>
      <c r="R17">
        <v>0.6</v>
      </c>
      <c r="S17">
        <v>0.65</v>
      </c>
      <c r="T17">
        <v>0.85</v>
      </c>
      <c r="U17">
        <v>0.8</v>
      </c>
      <c r="V17">
        <v>0.6</v>
      </c>
      <c r="W17">
        <v>0.6</v>
      </c>
      <c r="X17">
        <v>0.8</v>
      </c>
      <c r="AH17">
        <v>0</v>
      </c>
    </row>
    <row r="18" spans="1:34" x14ac:dyDescent="0.25">
      <c r="AH18">
        <v>0</v>
      </c>
    </row>
    <row r="19" spans="1:34" x14ac:dyDescent="0.25">
      <c r="A19" s="3" t="s">
        <v>13</v>
      </c>
      <c r="C19">
        <f t="shared" ref="C19:X19" si="3">C3</f>
        <v>4.6500000000000004</v>
      </c>
      <c r="D19">
        <f t="shared" si="3"/>
        <v>3.26</v>
      </c>
      <c r="E19">
        <f t="shared" si="3"/>
        <v>2.94</v>
      </c>
      <c r="F19">
        <f t="shared" si="3"/>
        <v>4.5199999999999996</v>
      </c>
      <c r="G19">
        <f t="shared" si="3"/>
        <v>7.29</v>
      </c>
      <c r="H19">
        <f t="shared" si="3"/>
        <v>5.27</v>
      </c>
      <c r="I19">
        <f t="shared" si="3"/>
        <v>3.73</v>
      </c>
      <c r="J19">
        <f t="shared" si="3"/>
        <v>4.49</v>
      </c>
      <c r="K19">
        <f t="shared" si="3"/>
        <v>6.27</v>
      </c>
      <c r="L19">
        <f t="shared" si="3"/>
        <v>3.63</v>
      </c>
      <c r="M19">
        <f t="shared" si="3"/>
        <v>6.37</v>
      </c>
      <c r="N19">
        <f t="shared" si="3"/>
        <v>5.17</v>
      </c>
      <c r="O19">
        <f t="shared" si="3"/>
        <v>6.8199999999999896</v>
      </c>
      <c r="P19">
        <f t="shared" si="3"/>
        <v>3.34</v>
      </c>
      <c r="Q19">
        <f t="shared" si="3"/>
        <v>4.83</v>
      </c>
      <c r="R19">
        <f t="shared" si="3"/>
        <v>6.14</v>
      </c>
      <c r="S19">
        <f t="shared" si="3"/>
        <v>5.23</v>
      </c>
      <c r="T19">
        <f t="shared" si="3"/>
        <v>2.92</v>
      </c>
      <c r="U19">
        <f t="shared" si="3"/>
        <v>5.44</v>
      </c>
      <c r="V19">
        <f t="shared" si="3"/>
        <v>7.1599999999999904</v>
      </c>
      <c r="W19">
        <f t="shared" si="3"/>
        <v>4.7</v>
      </c>
      <c r="X19">
        <f t="shared" si="3"/>
        <v>3.72</v>
      </c>
      <c r="AH19">
        <v>0</v>
      </c>
    </row>
    <row r="20" spans="1:34" x14ac:dyDescent="0.25">
      <c r="A20" s="3" t="s">
        <v>28</v>
      </c>
      <c r="C20" s="7">
        <f t="shared" ref="C20:X20" si="4">MEDIAN(C25:C60)</f>
        <v>4.4250000000000007</v>
      </c>
      <c r="D20" s="7">
        <f t="shared" si="4"/>
        <v>3.14</v>
      </c>
      <c r="E20" s="7">
        <f t="shared" si="4"/>
        <v>1</v>
      </c>
      <c r="F20" s="7">
        <f t="shared" si="4"/>
        <v>2.25</v>
      </c>
      <c r="G20" s="7">
        <f t="shared" si="4"/>
        <v>6</v>
      </c>
      <c r="H20" s="7">
        <f t="shared" si="4"/>
        <v>2.8499999999999996</v>
      </c>
      <c r="I20" s="7">
        <f t="shared" si="4"/>
        <v>1.5</v>
      </c>
      <c r="J20" s="7">
        <f t="shared" si="4"/>
        <v>2.48</v>
      </c>
      <c r="K20" s="7">
        <f t="shared" si="4"/>
        <v>5.5</v>
      </c>
      <c r="L20" s="7">
        <f t="shared" si="4"/>
        <v>1.55</v>
      </c>
      <c r="M20" s="7">
        <f t="shared" si="4"/>
        <v>5</v>
      </c>
      <c r="N20" s="7">
        <f t="shared" si="4"/>
        <v>3.15</v>
      </c>
      <c r="O20" s="7">
        <f t="shared" si="4"/>
        <v>6.8</v>
      </c>
      <c r="P20" s="7">
        <f t="shared" si="4"/>
        <v>4.3</v>
      </c>
      <c r="Q20" s="7">
        <f t="shared" si="4"/>
        <v>6</v>
      </c>
      <c r="R20" s="7">
        <f t="shared" si="4"/>
        <v>6.6749999999999998</v>
      </c>
      <c r="S20" s="7">
        <f t="shared" si="4"/>
        <v>5.22</v>
      </c>
      <c r="T20" s="7">
        <f t="shared" si="4"/>
        <v>4.5</v>
      </c>
      <c r="U20" s="7">
        <f t="shared" si="4"/>
        <v>5.4749999999999996</v>
      </c>
      <c r="V20" s="7">
        <f t="shared" si="4"/>
        <v>7.6</v>
      </c>
      <c r="W20" s="7">
        <f t="shared" si="4"/>
        <v>5.95</v>
      </c>
      <c r="X20" s="7">
        <f t="shared" si="4"/>
        <v>5.5049999999999999</v>
      </c>
      <c r="AH20">
        <v>0</v>
      </c>
    </row>
    <row r="21" spans="1:34" x14ac:dyDescent="0.25">
      <c r="A21" s="3" t="s">
        <v>29</v>
      </c>
      <c r="C21" s="7">
        <f t="shared" ref="C21:X21" si="5">AVERAGE(C25:C60)</f>
        <v>4.4437500000000005</v>
      </c>
      <c r="D21" s="7">
        <f t="shared" si="5"/>
        <v>3.0230769230769234</v>
      </c>
      <c r="E21" s="7">
        <f t="shared" si="5"/>
        <v>1.2230769230769232</v>
      </c>
      <c r="F21" s="7">
        <f t="shared" si="5"/>
        <v>2.3312499999999998</v>
      </c>
      <c r="G21" s="7">
        <f t="shared" si="5"/>
        <v>6.1312499999999996</v>
      </c>
      <c r="H21" s="7">
        <f t="shared" si="5"/>
        <v>2.6016666666666666</v>
      </c>
      <c r="I21" s="7">
        <f t="shared" si="5"/>
        <v>1.4954545454545454</v>
      </c>
      <c r="J21" s="7">
        <f t="shared" si="5"/>
        <v>2.4328571428571428</v>
      </c>
      <c r="K21" s="7">
        <f t="shared" si="5"/>
        <v>5.41</v>
      </c>
      <c r="L21" s="7">
        <f t="shared" si="5"/>
        <v>1.4627272727272731</v>
      </c>
      <c r="M21" s="7">
        <f t="shared" si="5"/>
        <v>5.3211111111111116</v>
      </c>
      <c r="N21" s="7">
        <f t="shared" si="5"/>
        <v>3.1315384615384612</v>
      </c>
      <c r="O21" s="7">
        <f t="shared" si="5"/>
        <v>6.84</v>
      </c>
      <c r="P21" s="7">
        <f t="shared" si="5"/>
        <v>4.298461538461539</v>
      </c>
      <c r="Q21" s="7">
        <f t="shared" si="5"/>
        <v>5.9328571428571433</v>
      </c>
      <c r="R21" s="7">
        <f t="shared" si="5"/>
        <v>6.7107142857142863</v>
      </c>
      <c r="S21" s="7">
        <f t="shared" si="5"/>
        <v>5.1923076923076925</v>
      </c>
      <c r="T21" s="7">
        <f t="shared" si="5"/>
        <v>4.4493749999999999</v>
      </c>
      <c r="U21" s="7">
        <f t="shared" si="5"/>
        <v>5.3050000000000006</v>
      </c>
      <c r="V21" s="7">
        <f t="shared" si="5"/>
        <v>7.6142857142857148</v>
      </c>
      <c r="W21" s="7">
        <f t="shared" si="5"/>
        <v>5.8126666666666678</v>
      </c>
      <c r="X21" s="7">
        <f t="shared" si="5"/>
        <v>5.5249999999999995</v>
      </c>
      <c r="AH21">
        <v>0</v>
      </c>
    </row>
    <row r="22" spans="1:34" x14ac:dyDescent="0.25">
      <c r="A22" s="3" t="s">
        <v>30</v>
      </c>
      <c r="C22">
        <f t="shared" ref="C22:X22" si="6">COUNT(C25:C60)</f>
        <v>8</v>
      </c>
      <c r="D22">
        <f t="shared" si="6"/>
        <v>13</v>
      </c>
      <c r="E22">
        <f t="shared" si="6"/>
        <v>13</v>
      </c>
      <c r="F22">
        <f t="shared" si="6"/>
        <v>16</v>
      </c>
      <c r="G22">
        <f t="shared" si="6"/>
        <v>8</v>
      </c>
      <c r="H22">
        <f t="shared" si="6"/>
        <v>12</v>
      </c>
      <c r="I22">
        <f t="shared" si="6"/>
        <v>11</v>
      </c>
      <c r="J22">
        <f t="shared" si="6"/>
        <v>14</v>
      </c>
      <c r="K22">
        <f t="shared" si="6"/>
        <v>15</v>
      </c>
      <c r="L22">
        <f t="shared" si="6"/>
        <v>11</v>
      </c>
      <c r="M22">
        <f t="shared" si="6"/>
        <v>9</v>
      </c>
      <c r="N22">
        <f t="shared" si="6"/>
        <v>13</v>
      </c>
      <c r="O22">
        <f t="shared" si="6"/>
        <v>9</v>
      </c>
      <c r="P22">
        <f t="shared" si="6"/>
        <v>13</v>
      </c>
      <c r="Q22">
        <f t="shared" si="6"/>
        <v>14</v>
      </c>
      <c r="R22">
        <f t="shared" si="6"/>
        <v>14</v>
      </c>
      <c r="S22">
        <f t="shared" si="6"/>
        <v>13</v>
      </c>
      <c r="T22">
        <f t="shared" si="6"/>
        <v>16</v>
      </c>
      <c r="U22">
        <f t="shared" si="6"/>
        <v>8</v>
      </c>
      <c r="V22">
        <f t="shared" si="6"/>
        <v>7</v>
      </c>
      <c r="W22">
        <f t="shared" si="6"/>
        <v>15</v>
      </c>
      <c r="X22">
        <f t="shared" si="6"/>
        <v>12</v>
      </c>
      <c r="AH22">
        <v>0</v>
      </c>
    </row>
    <row r="23" spans="1:34" x14ac:dyDescent="0.25">
      <c r="A23" s="3" t="s">
        <v>31</v>
      </c>
      <c r="C23" s="7">
        <f t="shared" ref="C23:X23" si="7">STDEV(C25:C60)</f>
        <v>0.17816024087481316</v>
      </c>
      <c r="D23" s="7">
        <f t="shared" si="7"/>
        <v>0.3072020132145572</v>
      </c>
      <c r="E23" s="7">
        <f t="shared" si="7"/>
        <v>0.53604080403430443</v>
      </c>
      <c r="F23" s="7">
        <f t="shared" si="7"/>
        <v>0.53878721835866428</v>
      </c>
      <c r="G23" s="7">
        <f t="shared" si="7"/>
        <v>0.87134440460048757</v>
      </c>
      <c r="H23" s="7">
        <f t="shared" si="7"/>
        <v>0.55705121901496879</v>
      </c>
      <c r="I23" s="7">
        <f t="shared" si="7"/>
        <v>0.18901659378814675</v>
      </c>
      <c r="J23" s="7">
        <f t="shared" si="7"/>
        <v>0.20162526442077458</v>
      </c>
      <c r="K23" s="7">
        <f t="shared" si="7"/>
        <v>0.64036819765774089</v>
      </c>
      <c r="L23" s="7">
        <f t="shared" si="7"/>
        <v>0.20139964791880097</v>
      </c>
      <c r="M23" s="7">
        <f t="shared" si="7"/>
        <v>0.50051085014324237</v>
      </c>
      <c r="N23" s="7">
        <f t="shared" si="7"/>
        <v>0.33017283741111697</v>
      </c>
      <c r="O23" s="7">
        <f t="shared" si="7"/>
        <v>0.45389976867145465</v>
      </c>
      <c r="P23" s="7">
        <f t="shared" si="7"/>
        <v>0.44592312778934884</v>
      </c>
      <c r="Q23" s="7">
        <f t="shared" si="7"/>
        <v>0.23946827544594501</v>
      </c>
      <c r="R23" s="7">
        <f t="shared" si="7"/>
        <v>0.64753335863834116</v>
      </c>
      <c r="S23" s="7">
        <f t="shared" si="7"/>
        <v>8.8332123842711455E-2</v>
      </c>
      <c r="T23" s="7">
        <f t="shared" si="7"/>
        <v>0.2382287066385298</v>
      </c>
      <c r="U23" s="7">
        <f t="shared" si="7"/>
        <v>0.25590176686712085</v>
      </c>
      <c r="V23" s="7">
        <f t="shared" si="7"/>
        <v>0.34364987719368983</v>
      </c>
      <c r="W23" s="7">
        <f t="shared" si="7"/>
        <v>0.34904904826576755</v>
      </c>
      <c r="X23" s="7">
        <f t="shared" si="7"/>
        <v>0.19663071063197723</v>
      </c>
      <c r="AH23">
        <v>0</v>
      </c>
    </row>
    <row r="24" spans="1:34" x14ac:dyDescent="0.25">
      <c r="AH24">
        <v>1</v>
      </c>
    </row>
    <row r="25" spans="1:34" x14ac:dyDescent="0.25">
      <c r="C25">
        <v>4.55</v>
      </c>
      <c r="D25">
        <v>3</v>
      </c>
      <c r="E25">
        <v>2</v>
      </c>
      <c r="F25">
        <v>2</v>
      </c>
      <c r="G25">
        <v>5.5</v>
      </c>
      <c r="H25">
        <v>3</v>
      </c>
      <c r="I25">
        <v>1.5</v>
      </c>
      <c r="J25">
        <v>2.5</v>
      </c>
      <c r="K25">
        <v>6</v>
      </c>
      <c r="L25">
        <v>1.2</v>
      </c>
      <c r="M25">
        <v>4.5999999999999996</v>
      </c>
      <c r="N25">
        <v>3</v>
      </c>
      <c r="O25">
        <v>8</v>
      </c>
      <c r="P25">
        <v>3.5</v>
      </c>
      <c r="Q25">
        <v>6.5</v>
      </c>
      <c r="R25">
        <v>7</v>
      </c>
      <c r="S25">
        <v>5.25</v>
      </c>
      <c r="T25">
        <v>4</v>
      </c>
      <c r="U25">
        <v>5.5</v>
      </c>
      <c r="V25">
        <v>8</v>
      </c>
      <c r="W25">
        <v>5</v>
      </c>
      <c r="X25">
        <v>5.25</v>
      </c>
      <c r="AH25">
        <v>1</v>
      </c>
    </row>
    <row r="26" spans="1:34" x14ac:dyDescent="0.25">
      <c r="C26">
        <v>4.6500000000000004</v>
      </c>
      <c r="D26">
        <v>3.05</v>
      </c>
      <c r="E26">
        <v>1.5</v>
      </c>
      <c r="F26">
        <v>2.5</v>
      </c>
      <c r="G26">
        <v>5</v>
      </c>
      <c r="H26">
        <v>3</v>
      </c>
      <c r="I26">
        <v>1.25</v>
      </c>
      <c r="J26">
        <v>2.7</v>
      </c>
      <c r="K26">
        <v>4</v>
      </c>
      <c r="L26">
        <v>1.25</v>
      </c>
      <c r="M26">
        <v>5</v>
      </c>
      <c r="N26">
        <v>2.6</v>
      </c>
      <c r="O26">
        <v>6.5</v>
      </c>
      <c r="P26">
        <v>4</v>
      </c>
      <c r="Q26">
        <v>5.5</v>
      </c>
      <c r="R26">
        <v>7.6</v>
      </c>
      <c r="S26">
        <v>5</v>
      </c>
      <c r="T26">
        <v>4.5</v>
      </c>
      <c r="U26">
        <v>5.5</v>
      </c>
      <c r="V26">
        <v>7.5</v>
      </c>
      <c r="W26">
        <v>5.5</v>
      </c>
      <c r="X26">
        <v>5.5</v>
      </c>
      <c r="AH26">
        <v>0</v>
      </c>
    </row>
    <row r="27" spans="1:34" x14ac:dyDescent="0.25">
      <c r="C27">
        <v>4.45</v>
      </c>
      <c r="D27">
        <v>2.86</v>
      </c>
      <c r="E27">
        <v>2.5</v>
      </c>
      <c r="F27">
        <v>2</v>
      </c>
      <c r="G27">
        <v>6</v>
      </c>
      <c r="H27">
        <v>2.9</v>
      </c>
      <c r="I27">
        <v>1.5</v>
      </c>
      <c r="J27">
        <v>2</v>
      </c>
      <c r="K27">
        <v>5.7</v>
      </c>
      <c r="L27">
        <v>1.5</v>
      </c>
      <c r="M27">
        <v>5.9</v>
      </c>
      <c r="N27">
        <v>2.9</v>
      </c>
      <c r="O27">
        <v>6.6</v>
      </c>
      <c r="P27">
        <v>4</v>
      </c>
      <c r="Q27">
        <v>6</v>
      </c>
      <c r="R27">
        <v>7.1</v>
      </c>
      <c r="S27">
        <v>5.0199999999999996</v>
      </c>
      <c r="T27">
        <v>4.01</v>
      </c>
      <c r="U27">
        <v>5.5</v>
      </c>
      <c r="V27">
        <v>8</v>
      </c>
      <c r="W27">
        <v>5.5</v>
      </c>
      <c r="X27">
        <v>5.5</v>
      </c>
      <c r="AH27">
        <v>0</v>
      </c>
    </row>
    <row r="28" spans="1:34" x14ac:dyDescent="0.25">
      <c r="C28">
        <v>4.2</v>
      </c>
      <c r="D28">
        <v>3.25</v>
      </c>
      <c r="E28">
        <v>1.5</v>
      </c>
      <c r="F28">
        <v>3.5</v>
      </c>
      <c r="G28">
        <v>6</v>
      </c>
      <c r="H28">
        <v>2.0699999999999998</v>
      </c>
      <c r="I28">
        <v>1.1000000000000001</v>
      </c>
      <c r="J28">
        <v>2.25</v>
      </c>
      <c r="K28">
        <v>4.5</v>
      </c>
      <c r="L28">
        <v>1.64</v>
      </c>
      <c r="M28">
        <v>5.9</v>
      </c>
      <c r="N28">
        <v>3</v>
      </c>
      <c r="O28">
        <v>6.5</v>
      </c>
      <c r="P28">
        <v>4.25</v>
      </c>
      <c r="Q28">
        <v>6</v>
      </c>
      <c r="R28">
        <v>6</v>
      </c>
      <c r="S28">
        <v>5.3</v>
      </c>
      <c r="T28">
        <v>4.5</v>
      </c>
      <c r="U28">
        <v>5</v>
      </c>
      <c r="V28">
        <v>7.5</v>
      </c>
      <c r="W28">
        <v>6.25</v>
      </c>
      <c r="X28">
        <v>5.51</v>
      </c>
      <c r="AH28">
        <v>0</v>
      </c>
    </row>
    <row r="29" spans="1:34" x14ac:dyDescent="0.25">
      <c r="C29">
        <v>4.4000000000000004</v>
      </c>
      <c r="D29">
        <v>2.0499999999999998</v>
      </c>
      <c r="E29">
        <v>1.1000000000000001</v>
      </c>
      <c r="F29">
        <v>2.2000000000000002</v>
      </c>
      <c r="G29">
        <v>6.5</v>
      </c>
      <c r="H29">
        <v>3</v>
      </c>
      <c r="I29">
        <v>1.5</v>
      </c>
      <c r="J29">
        <v>2.5</v>
      </c>
      <c r="K29">
        <v>5</v>
      </c>
      <c r="L29">
        <v>1.55</v>
      </c>
      <c r="M29">
        <v>5</v>
      </c>
      <c r="N29">
        <v>3</v>
      </c>
      <c r="O29">
        <v>6.8</v>
      </c>
      <c r="P29">
        <v>3.5</v>
      </c>
      <c r="Q29">
        <v>6</v>
      </c>
      <c r="R29">
        <v>7.5</v>
      </c>
      <c r="S29">
        <v>5.15</v>
      </c>
      <c r="T29">
        <v>4.9000000000000004</v>
      </c>
      <c r="U29">
        <v>5</v>
      </c>
      <c r="V29">
        <v>7.6</v>
      </c>
      <c r="W29">
        <v>6</v>
      </c>
      <c r="X29">
        <v>5.15</v>
      </c>
      <c r="AH29">
        <v>0</v>
      </c>
    </row>
    <row r="30" spans="1:34" x14ac:dyDescent="0.25">
      <c r="C30">
        <v>4.3</v>
      </c>
      <c r="D30">
        <v>3.1</v>
      </c>
      <c r="E30">
        <v>1.25</v>
      </c>
      <c r="F30">
        <v>2.1</v>
      </c>
      <c r="G30">
        <v>7.75</v>
      </c>
      <c r="H30">
        <v>2.5</v>
      </c>
      <c r="I30">
        <v>1.7</v>
      </c>
      <c r="J30">
        <v>2.2999999999999998</v>
      </c>
      <c r="K30">
        <v>5</v>
      </c>
      <c r="L30">
        <v>1.6</v>
      </c>
      <c r="M30">
        <v>5.6</v>
      </c>
      <c r="N30">
        <v>2.7</v>
      </c>
      <c r="O30">
        <v>6.75</v>
      </c>
      <c r="P30">
        <v>4.7</v>
      </c>
      <c r="Q30">
        <v>5.7</v>
      </c>
      <c r="R30">
        <v>6.75</v>
      </c>
      <c r="S30">
        <v>5.2</v>
      </c>
      <c r="T30">
        <v>4.3</v>
      </c>
      <c r="U30">
        <v>4.99</v>
      </c>
      <c r="V30">
        <v>7</v>
      </c>
      <c r="W30">
        <v>5.5</v>
      </c>
      <c r="X30">
        <v>5.5</v>
      </c>
      <c r="AH30">
        <v>0</v>
      </c>
    </row>
    <row r="31" spans="1:34" x14ac:dyDescent="0.25">
      <c r="C31">
        <v>4.3</v>
      </c>
      <c r="D31">
        <v>3.1</v>
      </c>
      <c r="E31">
        <v>1</v>
      </c>
      <c r="F31">
        <v>2.2999999999999998</v>
      </c>
      <c r="G31">
        <v>5.5</v>
      </c>
      <c r="H31">
        <v>1.25</v>
      </c>
      <c r="I31">
        <v>1.5</v>
      </c>
      <c r="J31">
        <v>2.35</v>
      </c>
      <c r="K31">
        <v>5</v>
      </c>
      <c r="L31">
        <v>1.55</v>
      </c>
      <c r="M31">
        <v>5</v>
      </c>
      <c r="N31">
        <v>3.8</v>
      </c>
      <c r="O31">
        <v>6.81</v>
      </c>
      <c r="P31">
        <v>4.4000000000000004</v>
      </c>
      <c r="Q31">
        <v>5.75</v>
      </c>
      <c r="R31">
        <v>6</v>
      </c>
      <c r="S31">
        <v>5.2</v>
      </c>
      <c r="T31">
        <v>4.3</v>
      </c>
      <c r="U31">
        <v>5.5</v>
      </c>
      <c r="V31">
        <v>7.7</v>
      </c>
      <c r="W31">
        <v>6</v>
      </c>
      <c r="X31">
        <v>5.7</v>
      </c>
      <c r="AH31">
        <v>1</v>
      </c>
    </row>
    <row r="32" spans="1:34" x14ac:dyDescent="0.25">
      <c r="C32">
        <v>4.7</v>
      </c>
      <c r="D32">
        <v>3.14</v>
      </c>
      <c r="E32">
        <v>1</v>
      </c>
      <c r="F32">
        <v>2.4</v>
      </c>
      <c r="G32">
        <v>6.8</v>
      </c>
      <c r="H32">
        <v>3</v>
      </c>
      <c r="I32">
        <v>1.65</v>
      </c>
      <c r="J32">
        <v>2.25</v>
      </c>
      <c r="K32">
        <v>5.7</v>
      </c>
      <c r="L32">
        <v>1.63</v>
      </c>
      <c r="M32">
        <v>5</v>
      </c>
      <c r="N32">
        <v>3.5</v>
      </c>
      <c r="O32">
        <v>6.8</v>
      </c>
      <c r="P32">
        <v>4.3</v>
      </c>
      <c r="Q32">
        <v>5.8</v>
      </c>
      <c r="R32">
        <v>7.5</v>
      </c>
      <c r="S32">
        <v>5.25</v>
      </c>
      <c r="T32">
        <v>4.5</v>
      </c>
      <c r="U32">
        <v>5.45</v>
      </c>
      <c r="W32">
        <v>5.75</v>
      </c>
      <c r="X32">
        <v>5.34</v>
      </c>
      <c r="AH32">
        <v>1</v>
      </c>
    </row>
    <row r="33" spans="4:34" x14ac:dyDescent="0.25">
      <c r="D33">
        <v>3.14</v>
      </c>
      <c r="E33">
        <v>0.8</v>
      </c>
      <c r="F33">
        <v>2</v>
      </c>
      <c r="H33">
        <v>2</v>
      </c>
      <c r="I33">
        <v>1.65</v>
      </c>
      <c r="J33">
        <v>2.2999999999999998</v>
      </c>
      <c r="K33">
        <v>5</v>
      </c>
      <c r="L33">
        <v>1.05</v>
      </c>
      <c r="M33">
        <v>5.89</v>
      </c>
      <c r="N33">
        <v>3.15</v>
      </c>
      <c r="O33">
        <v>6.8</v>
      </c>
      <c r="P33">
        <v>4.3</v>
      </c>
      <c r="Q33">
        <v>6</v>
      </c>
      <c r="R33">
        <v>6.2</v>
      </c>
      <c r="S33">
        <v>5.2</v>
      </c>
      <c r="T33">
        <v>4.5</v>
      </c>
      <c r="W33">
        <v>6</v>
      </c>
      <c r="X33">
        <v>5.69</v>
      </c>
      <c r="AH33">
        <v>0</v>
      </c>
    </row>
    <row r="34" spans="4:34" x14ac:dyDescent="0.25">
      <c r="D34">
        <v>3.16</v>
      </c>
      <c r="E34">
        <v>1</v>
      </c>
      <c r="F34">
        <v>3.6</v>
      </c>
      <c r="H34">
        <v>3</v>
      </c>
      <c r="I34">
        <v>1.4</v>
      </c>
      <c r="J34">
        <v>2.7</v>
      </c>
      <c r="K34">
        <v>5.5</v>
      </c>
      <c r="L34">
        <v>1.5</v>
      </c>
      <c r="N34">
        <v>3.5</v>
      </c>
      <c r="P34">
        <v>4.7</v>
      </c>
      <c r="Q34">
        <v>5.8</v>
      </c>
      <c r="R34">
        <v>7.5</v>
      </c>
      <c r="S34">
        <v>5.24</v>
      </c>
      <c r="T34">
        <v>4.8</v>
      </c>
      <c r="W34">
        <v>5.95</v>
      </c>
      <c r="X34">
        <v>5.7</v>
      </c>
      <c r="AH34">
        <v>0</v>
      </c>
    </row>
    <row r="35" spans="4:34" x14ac:dyDescent="0.25">
      <c r="D35">
        <v>3.15</v>
      </c>
      <c r="E35">
        <v>0.9</v>
      </c>
      <c r="F35">
        <v>2</v>
      </c>
      <c r="H35">
        <v>2.8</v>
      </c>
      <c r="I35">
        <v>1.7</v>
      </c>
      <c r="J35">
        <v>2.65</v>
      </c>
      <c r="K35">
        <v>6.15</v>
      </c>
      <c r="L35">
        <v>1.62</v>
      </c>
      <c r="N35">
        <v>3.25</v>
      </c>
      <c r="P35">
        <v>4.79</v>
      </c>
      <c r="Q35">
        <v>5.81</v>
      </c>
      <c r="R35">
        <v>6</v>
      </c>
      <c r="S35">
        <v>5.24</v>
      </c>
      <c r="T35">
        <v>4.4000000000000004</v>
      </c>
      <c r="W35">
        <v>5.8</v>
      </c>
      <c r="X35">
        <v>5.72</v>
      </c>
      <c r="AH35">
        <v>0</v>
      </c>
    </row>
    <row r="36" spans="4:34" x14ac:dyDescent="0.25">
      <c r="D36">
        <v>3.15</v>
      </c>
      <c r="E36">
        <v>0.75</v>
      </c>
      <c r="F36">
        <v>2</v>
      </c>
      <c r="H36">
        <v>2.7</v>
      </c>
      <c r="J36">
        <v>2.6</v>
      </c>
      <c r="K36">
        <v>5.5</v>
      </c>
      <c r="N36">
        <v>3.15</v>
      </c>
      <c r="P36">
        <v>4.74</v>
      </c>
      <c r="Q36">
        <v>6</v>
      </c>
      <c r="R36">
        <v>6.2</v>
      </c>
      <c r="S36">
        <v>5.23</v>
      </c>
      <c r="T36">
        <v>4.5999999999999996</v>
      </c>
      <c r="W36">
        <v>5.5</v>
      </c>
      <c r="X36">
        <v>5.74</v>
      </c>
      <c r="AH36">
        <v>0</v>
      </c>
    </row>
    <row r="37" spans="4:34" x14ac:dyDescent="0.25">
      <c r="D37">
        <v>3.15</v>
      </c>
      <c r="E37">
        <v>0.6</v>
      </c>
      <c r="F37">
        <v>1.5</v>
      </c>
      <c r="J37">
        <v>2.46</v>
      </c>
      <c r="K37">
        <v>6</v>
      </c>
      <c r="N37">
        <v>3.16</v>
      </c>
      <c r="P37">
        <v>4.7</v>
      </c>
      <c r="Q37">
        <v>6.2</v>
      </c>
      <c r="R37">
        <v>6</v>
      </c>
      <c r="S37">
        <v>5.22</v>
      </c>
      <c r="T37">
        <v>4.5</v>
      </c>
      <c r="W37">
        <v>6.15</v>
      </c>
      <c r="AH37">
        <v>0</v>
      </c>
    </row>
    <row r="38" spans="4:34" x14ac:dyDescent="0.25">
      <c r="F38">
        <v>2.2999999999999998</v>
      </c>
      <c r="J38">
        <v>2.5</v>
      </c>
      <c r="K38">
        <v>6</v>
      </c>
      <c r="Q38">
        <v>6</v>
      </c>
      <c r="R38">
        <v>6.6</v>
      </c>
      <c r="T38">
        <v>4.5</v>
      </c>
      <c r="W38">
        <v>6.15</v>
      </c>
      <c r="AH38">
        <v>0</v>
      </c>
    </row>
    <row r="39" spans="4:34" x14ac:dyDescent="0.25">
      <c r="F39">
        <v>2.5</v>
      </c>
      <c r="K39">
        <v>6.1</v>
      </c>
      <c r="T39">
        <v>4.59</v>
      </c>
      <c r="W39">
        <v>6.14</v>
      </c>
      <c r="AH39">
        <v>0</v>
      </c>
    </row>
    <row r="40" spans="4:34" x14ac:dyDescent="0.25">
      <c r="F40">
        <v>2.4</v>
      </c>
      <c r="T40">
        <v>4.29</v>
      </c>
      <c r="AH40">
        <v>0</v>
      </c>
    </row>
    <row r="41" spans="4:34" x14ac:dyDescent="0.25">
      <c r="AH41">
        <v>0</v>
      </c>
    </row>
    <row r="42" spans="4:34" x14ac:dyDescent="0.25">
      <c r="AH42">
        <v>1</v>
      </c>
    </row>
    <row r="43" spans="4:34" x14ac:dyDescent="0.25">
      <c r="AH43">
        <v>1</v>
      </c>
    </row>
    <row r="44" spans="4:34" x14ac:dyDescent="0.25">
      <c r="AH44">
        <v>0</v>
      </c>
    </row>
    <row r="45" spans="4:34" x14ac:dyDescent="0.25">
      <c r="AH45">
        <v>0</v>
      </c>
    </row>
    <row r="46" spans="4:34" x14ac:dyDescent="0.25">
      <c r="AH46">
        <v>0</v>
      </c>
    </row>
    <row r="47" spans="4:34" x14ac:dyDescent="0.25">
      <c r="AH47">
        <v>0</v>
      </c>
    </row>
    <row r="48" spans="4:34" x14ac:dyDescent="0.25">
      <c r="AH48">
        <v>1</v>
      </c>
    </row>
    <row r="49" spans="34:34" x14ac:dyDescent="0.25">
      <c r="AH49">
        <v>1</v>
      </c>
    </row>
    <row r="50" spans="34:34" x14ac:dyDescent="0.25">
      <c r="AH50">
        <v>1</v>
      </c>
    </row>
    <row r="51" spans="34:34" x14ac:dyDescent="0.25">
      <c r="AH51">
        <v>1</v>
      </c>
    </row>
    <row r="52" spans="34:34" x14ac:dyDescent="0.25">
      <c r="AH52">
        <v>1</v>
      </c>
    </row>
    <row r="53" spans="34:34" x14ac:dyDescent="0.25">
      <c r="AH53">
        <v>1</v>
      </c>
    </row>
    <row r="54" spans="34:34" x14ac:dyDescent="0.25">
      <c r="AH54">
        <v>0</v>
      </c>
    </row>
    <row r="55" spans="34:34" x14ac:dyDescent="0.25">
      <c r="AH55">
        <v>0</v>
      </c>
    </row>
    <row r="56" spans="34:34" x14ac:dyDescent="0.25">
      <c r="AH56">
        <v>0</v>
      </c>
    </row>
    <row r="57" spans="34:34" x14ac:dyDescent="0.25">
      <c r="AH57">
        <v>0</v>
      </c>
    </row>
    <row r="58" spans="34:34" x14ac:dyDescent="0.25">
      <c r="AH58">
        <v>0</v>
      </c>
    </row>
    <row r="59" spans="34:34" x14ac:dyDescent="0.25">
      <c r="AH59">
        <v>0</v>
      </c>
    </row>
    <row r="60" spans="34:34" x14ac:dyDescent="0.25">
      <c r="AH60">
        <v>1</v>
      </c>
    </row>
    <row r="61" spans="34:34" x14ac:dyDescent="0.25">
      <c r="AH61">
        <v>1</v>
      </c>
    </row>
    <row r="62" spans="34:34" x14ac:dyDescent="0.25">
      <c r="AH62">
        <v>1</v>
      </c>
    </row>
    <row r="63" spans="34:34" x14ac:dyDescent="0.25">
      <c r="AH63">
        <v>0</v>
      </c>
    </row>
    <row r="64" spans="34:34" x14ac:dyDescent="0.25">
      <c r="AH64">
        <v>0</v>
      </c>
    </row>
    <row r="65" spans="34:34" x14ac:dyDescent="0.25">
      <c r="AH65">
        <v>0</v>
      </c>
    </row>
    <row r="66" spans="34:34" x14ac:dyDescent="0.25">
      <c r="AH66">
        <v>0</v>
      </c>
    </row>
    <row r="67" spans="34:34" x14ac:dyDescent="0.25">
      <c r="AH67">
        <v>0</v>
      </c>
    </row>
    <row r="68" spans="34:34" x14ac:dyDescent="0.25">
      <c r="AH68">
        <v>0</v>
      </c>
    </row>
    <row r="69" spans="34:34" x14ac:dyDescent="0.25">
      <c r="AH69">
        <v>1</v>
      </c>
    </row>
    <row r="70" spans="34:34" x14ac:dyDescent="0.25">
      <c r="AH70">
        <v>1</v>
      </c>
    </row>
    <row r="71" spans="34:34" x14ac:dyDescent="0.25">
      <c r="AH71">
        <v>1</v>
      </c>
    </row>
    <row r="72" spans="34:34" x14ac:dyDescent="0.25">
      <c r="AH72">
        <v>1</v>
      </c>
    </row>
    <row r="73" spans="34:34" x14ac:dyDescent="0.25">
      <c r="AH73">
        <v>1</v>
      </c>
    </row>
    <row r="74" spans="34:34" x14ac:dyDescent="0.25">
      <c r="AH74">
        <v>1</v>
      </c>
    </row>
  </sheetData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5"/>
  <sheetViews>
    <sheetView workbookViewId="0">
      <selection activeCell="AL18" sqref="AL18"/>
    </sheetView>
  </sheetViews>
  <sheetFormatPr defaultRowHeight="15" x14ac:dyDescent="0.25"/>
  <sheetData>
    <row r="1" spans="1:53" x14ac:dyDescent="0.25">
      <c r="A1" s="9">
        <v>111615</v>
      </c>
      <c r="B1" t="s">
        <v>71</v>
      </c>
      <c r="C1" s="1" t="s">
        <v>0</v>
      </c>
      <c r="D1" s="2"/>
      <c r="E1" s="3" t="s">
        <v>72</v>
      </c>
      <c r="G1" s="3"/>
      <c r="O1" s="3"/>
      <c r="P1" s="3" t="s">
        <v>73</v>
      </c>
    </row>
    <row r="2" spans="1:53" x14ac:dyDescent="0.25">
      <c r="C2" s="3" t="s">
        <v>3</v>
      </c>
      <c r="D2" s="3" t="s">
        <v>4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3</v>
      </c>
      <c r="P2" s="3" t="s">
        <v>4</v>
      </c>
      <c r="Q2" s="3" t="s">
        <v>5</v>
      </c>
      <c r="R2" s="3" t="s">
        <v>6</v>
      </c>
      <c r="S2" s="3" t="s">
        <v>7</v>
      </c>
      <c r="T2" s="3" t="s">
        <v>8</v>
      </c>
      <c r="U2" s="3" t="s">
        <v>9</v>
      </c>
      <c r="V2" s="3" t="s">
        <v>10</v>
      </c>
      <c r="W2" s="3" t="s">
        <v>11</v>
      </c>
      <c r="X2" s="3" t="s">
        <v>12</v>
      </c>
    </row>
    <row r="3" spans="1:53" x14ac:dyDescent="0.25">
      <c r="A3" s="4" t="s">
        <v>13</v>
      </c>
      <c r="C3">
        <v>2.86</v>
      </c>
      <c r="D3">
        <v>5.21</v>
      </c>
      <c r="E3">
        <v>6.8199999999999896</v>
      </c>
      <c r="F3">
        <v>3.34</v>
      </c>
      <c r="G3">
        <v>4.83</v>
      </c>
      <c r="H3">
        <v>6.14</v>
      </c>
      <c r="I3">
        <v>5.23</v>
      </c>
      <c r="J3">
        <v>2.92</v>
      </c>
      <c r="K3">
        <v>5.44</v>
      </c>
      <c r="L3">
        <v>7.1599999999999904</v>
      </c>
      <c r="M3">
        <v>4.7</v>
      </c>
      <c r="N3">
        <v>3.72</v>
      </c>
      <c r="O3">
        <v>2.94</v>
      </c>
      <c r="P3">
        <v>4.5199999999999996</v>
      </c>
      <c r="Q3">
        <v>7.29</v>
      </c>
      <c r="R3">
        <v>5.27</v>
      </c>
      <c r="S3">
        <v>3.73</v>
      </c>
      <c r="T3">
        <v>4.49</v>
      </c>
      <c r="U3">
        <v>6.27</v>
      </c>
      <c r="V3">
        <v>3.63</v>
      </c>
      <c r="W3">
        <v>6.37</v>
      </c>
      <c r="X3">
        <v>5.17</v>
      </c>
    </row>
    <row r="5" spans="1:53" x14ac:dyDescent="0.25">
      <c r="A5" s="3" t="s">
        <v>14</v>
      </c>
    </row>
    <row r="7" spans="1:53" x14ac:dyDescent="0.25">
      <c r="A7" t="s">
        <v>15</v>
      </c>
      <c r="B7" t="s">
        <v>16</v>
      </c>
      <c r="C7">
        <v>2.61</v>
      </c>
      <c r="D7">
        <v>5.09</v>
      </c>
      <c r="E7">
        <v>6.65</v>
      </c>
      <c r="F7">
        <v>4.99</v>
      </c>
      <c r="G7">
        <v>3.5</v>
      </c>
      <c r="H7">
        <v>6.15</v>
      </c>
      <c r="I7">
        <v>3.89</v>
      </c>
      <c r="J7">
        <v>4.67</v>
      </c>
      <c r="K7">
        <v>5.52</v>
      </c>
      <c r="L7">
        <v>7.15</v>
      </c>
      <c r="M7">
        <v>5.25</v>
      </c>
      <c r="N7">
        <v>5.7</v>
      </c>
      <c r="O7">
        <v>3</v>
      </c>
      <c r="P7">
        <v>4.5</v>
      </c>
      <c r="Q7">
        <v>6.8</v>
      </c>
      <c r="R7">
        <v>4.4000000000000004</v>
      </c>
      <c r="S7">
        <v>3.85</v>
      </c>
      <c r="T7">
        <v>4.5</v>
      </c>
      <c r="U7">
        <v>6.05</v>
      </c>
      <c r="V7">
        <v>3.78</v>
      </c>
      <c r="W7">
        <v>6.3</v>
      </c>
      <c r="X7">
        <v>5.5</v>
      </c>
    </row>
    <row r="8" spans="1:53" x14ac:dyDescent="0.25">
      <c r="B8" t="s">
        <v>19</v>
      </c>
      <c r="C8">
        <v>2.6</v>
      </c>
      <c r="D8">
        <v>5.15</v>
      </c>
      <c r="E8">
        <v>6.7</v>
      </c>
      <c r="F8">
        <v>4.9000000000000004</v>
      </c>
      <c r="G8">
        <v>4.95</v>
      </c>
      <c r="H8">
        <v>6.15</v>
      </c>
      <c r="I8">
        <v>5.1199999999999903</v>
      </c>
      <c r="J8">
        <v>4.6500000000000004</v>
      </c>
      <c r="K8">
        <v>5.15</v>
      </c>
      <c r="L8">
        <v>7.1</v>
      </c>
      <c r="M8">
        <v>4.75</v>
      </c>
      <c r="N8">
        <v>5.3</v>
      </c>
      <c r="O8">
        <v>0.9</v>
      </c>
      <c r="P8">
        <v>2.4500000000000002</v>
      </c>
      <c r="Q8">
        <v>7</v>
      </c>
      <c r="R8">
        <v>5.75</v>
      </c>
      <c r="S8">
        <v>3</v>
      </c>
      <c r="T8">
        <v>4</v>
      </c>
      <c r="U8">
        <v>6.1</v>
      </c>
      <c r="V8">
        <v>3.2</v>
      </c>
      <c r="W8">
        <v>6.15</v>
      </c>
      <c r="X8">
        <v>5.2</v>
      </c>
    </row>
    <row r="9" spans="1:53" x14ac:dyDescent="0.25">
      <c r="B9" t="s">
        <v>22</v>
      </c>
      <c r="C9">
        <v>2.6</v>
      </c>
      <c r="D9">
        <v>5.3</v>
      </c>
      <c r="E9">
        <v>6.79</v>
      </c>
      <c r="F9">
        <v>4.9000000000000004</v>
      </c>
      <c r="G9">
        <v>5.2</v>
      </c>
      <c r="H9">
        <v>6.25</v>
      </c>
      <c r="I9">
        <v>5.0999999999999996</v>
      </c>
      <c r="J9">
        <v>4.75</v>
      </c>
      <c r="K9">
        <v>5.4</v>
      </c>
      <c r="L9">
        <v>6.5</v>
      </c>
      <c r="M9">
        <v>4.9000000000000004</v>
      </c>
      <c r="N9">
        <v>5.65</v>
      </c>
      <c r="O9">
        <v>0.43</v>
      </c>
      <c r="P9">
        <v>2.7</v>
      </c>
      <c r="Q9">
        <v>7</v>
      </c>
      <c r="R9">
        <v>3.3</v>
      </c>
      <c r="S9">
        <v>3</v>
      </c>
      <c r="T9">
        <v>4</v>
      </c>
      <c r="U9">
        <v>6.6</v>
      </c>
      <c r="V9">
        <v>3.3</v>
      </c>
      <c r="W9">
        <v>6.45</v>
      </c>
      <c r="X9">
        <v>4.3</v>
      </c>
    </row>
    <row r="10" spans="1:53" x14ac:dyDescent="0.25">
      <c r="AH10" s="3" t="s">
        <v>3</v>
      </c>
      <c r="AI10" s="3" t="s">
        <v>70</v>
      </c>
      <c r="AJ10" s="3" t="s">
        <v>5</v>
      </c>
      <c r="AK10" s="3" t="s">
        <v>6</v>
      </c>
      <c r="AL10" s="3" t="s">
        <v>7</v>
      </c>
      <c r="AM10" s="3" t="s">
        <v>8</v>
      </c>
      <c r="AN10" s="3" t="s">
        <v>9</v>
      </c>
      <c r="AO10" s="3" t="s">
        <v>10</v>
      </c>
      <c r="AP10" s="3" t="s">
        <v>11</v>
      </c>
      <c r="AQ10" s="3" t="s">
        <v>12</v>
      </c>
      <c r="AR10" s="3" t="s">
        <v>3</v>
      </c>
      <c r="AS10" s="3" t="s">
        <v>70</v>
      </c>
      <c r="AT10" s="3" t="s">
        <v>5</v>
      </c>
      <c r="AU10" s="3" t="s">
        <v>6</v>
      </c>
      <c r="AV10" s="3" t="s">
        <v>7</v>
      </c>
      <c r="AW10" s="3" t="s">
        <v>8</v>
      </c>
      <c r="AX10" s="3" t="s">
        <v>9</v>
      </c>
      <c r="AY10" s="3" t="s">
        <v>10</v>
      </c>
      <c r="AZ10" s="3" t="s">
        <v>11</v>
      </c>
      <c r="BA10" s="3" t="s">
        <v>12</v>
      </c>
    </row>
    <row r="11" spans="1:53" x14ac:dyDescent="0.25">
      <c r="A11" t="s">
        <v>23</v>
      </c>
      <c r="B11" t="s">
        <v>16</v>
      </c>
      <c r="E11">
        <v>0</v>
      </c>
      <c r="F11">
        <v>1</v>
      </c>
      <c r="G11">
        <v>1</v>
      </c>
      <c r="H11">
        <v>0</v>
      </c>
      <c r="I11">
        <v>1</v>
      </c>
      <c r="J11">
        <v>1</v>
      </c>
      <c r="K11">
        <v>0</v>
      </c>
      <c r="L11">
        <v>0</v>
      </c>
      <c r="M11">
        <v>0</v>
      </c>
      <c r="N11">
        <v>0</v>
      </c>
      <c r="O11">
        <v>1</v>
      </c>
      <c r="P11">
        <v>1</v>
      </c>
      <c r="Q11">
        <v>0</v>
      </c>
      <c r="R11">
        <v>1</v>
      </c>
      <c r="S11">
        <v>1</v>
      </c>
      <c r="T11">
        <v>1</v>
      </c>
      <c r="U11">
        <v>0</v>
      </c>
      <c r="V11">
        <v>1</v>
      </c>
      <c r="W11">
        <v>0</v>
      </c>
      <c r="X11">
        <v>0</v>
      </c>
      <c r="AH11">
        <f t="shared" ref="AH11:AW13" si="0">IF(OR(AND(E11=1,E$3&lt;5),AND(E11=0,E$3&gt;=5)),0,1)</f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1</v>
      </c>
      <c r="AM11">
        <f t="shared" si="0"/>
        <v>0</v>
      </c>
      <c r="AN11">
        <f t="shared" si="0"/>
        <v>0</v>
      </c>
      <c r="AO11">
        <f t="shared" si="0"/>
        <v>0</v>
      </c>
      <c r="AP11">
        <f t="shared" si="0"/>
        <v>1</v>
      </c>
      <c r="AQ11">
        <f t="shared" si="0"/>
        <v>1</v>
      </c>
      <c r="AR11">
        <f t="shared" si="0"/>
        <v>0</v>
      </c>
      <c r="AS11">
        <f t="shared" si="0"/>
        <v>0</v>
      </c>
      <c r="AT11">
        <f t="shared" si="0"/>
        <v>0</v>
      </c>
      <c r="AU11">
        <f t="shared" si="0"/>
        <v>1</v>
      </c>
      <c r="AV11">
        <f t="shared" si="0"/>
        <v>0</v>
      </c>
      <c r="AW11">
        <f t="shared" si="0"/>
        <v>0</v>
      </c>
      <c r="AX11">
        <f t="shared" ref="AR11:BA13" si="1">IF(OR(AND(U11=1,U$3&lt;5),AND(U11=0,U$3&gt;=5)),0,1)</f>
        <v>0</v>
      </c>
      <c r="AY11">
        <f t="shared" si="1"/>
        <v>0</v>
      </c>
      <c r="AZ11">
        <f t="shared" si="1"/>
        <v>0</v>
      </c>
      <c r="BA11">
        <f t="shared" si="1"/>
        <v>0</v>
      </c>
    </row>
    <row r="12" spans="1:53" x14ac:dyDescent="0.25">
      <c r="B12" t="s">
        <v>19</v>
      </c>
      <c r="E12">
        <v>0</v>
      </c>
      <c r="F12">
        <v>1</v>
      </c>
      <c r="G12">
        <v>0</v>
      </c>
      <c r="H12">
        <v>0</v>
      </c>
      <c r="I12">
        <v>0</v>
      </c>
      <c r="J12">
        <v>1</v>
      </c>
      <c r="K12">
        <v>0</v>
      </c>
      <c r="L12">
        <v>0</v>
      </c>
      <c r="M12">
        <v>1</v>
      </c>
      <c r="N12">
        <v>0</v>
      </c>
      <c r="O12">
        <v>1</v>
      </c>
      <c r="P12">
        <v>1</v>
      </c>
      <c r="Q12">
        <v>0</v>
      </c>
      <c r="R12">
        <v>0</v>
      </c>
      <c r="S12">
        <v>1</v>
      </c>
      <c r="T12">
        <v>1</v>
      </c>
      <c r="U12">
        <v>0</v>
      </c>
      <c r="V12">
        <v>1</v>
      </c>
      <c r="W12">
        <v>0</v>
      </c>
      <c r="X12">
        <v>0</v>
      </c>
      <c r="AH12">
        <f t="shared" si="0"/>
        <v>0</v>
      </c>
      <c r="AI12">
        <f t="shared" si="0"/>
        <v>0</v>
      </c>
      <c r="AJ12">
        <f t="shared" si="0"/>
        <v>1</v>
      </c>
      <c r="AK12">
        <f t="shared" si="0"/>
        <v>0</v>
      </c>
      <c r="AL12">
        <f t="shared" si="0"/>
        <v>0</v>
      </c>
      <c r="AM12">
        <f t="shared" si="0"/>
        <v>0</v>
      </c>
      <c r="AN12">
        <f t="shared" si="0"/>
        <v>0</v>
      </c>
      <c r="AO12">
        <f t="shared" si="0"/>
        <v>0</v>
      </c>
      <c r="AP12">
        <f t="shared" si="0"/>
        <v>0</v>
      </c>
      <c r="AQ12">
        <f t="shared" si="0"/>
        <v>1</v>
      </c>
      <c r="AR12">
        <f t="shared" si="1"/>
        <v>0</v>
      </c>
      <c r="AS12">
        <f t="shared" si="1"/>
        <v>0</v>
      </c>
      <c r="AT12">
        <f t="shared" si="1"/>
        <v>0</v>
      </c>
      <c r="AU12">
        <f t="shared" si="1"/>
        <v>0</v>
      </c>
      <c r="AV12">
        <f t="shared" si="1"/>
        <v>0</v>
      </c>
      <c r="AW12">
        <f t="shared" si="1"/>
        <v>0</v>
      </c>
      <c r="AX12">
        <f t="shared" si="1"/>
        <v>0</v>
      </c>
      <c r="AY12">
        <f t="shared" si="1"/>
        <v>0</v>
      </c>
      <c r="AZ12">
        <f t="shared" si="1"/>
        <v>0</v>
      </c>
      <c r="BA12">
        <f t="shared" si="1"/>
        <v>0</v>
      </c>
    </row>
    <row r="13" spans="1:53" x14ac:dyDescent="0.25">
      <c r="B13" t="s">
        <v>22</v>
      </c>
      <c r="E13">
        <v>0</v>
      </c>
      <c r="F13">
        <v>1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1</v>
      </c>
      <c r="N13">
        <v>0</v>
      </c>
      <c r="O13">
        <v>1</v>
      </c>
      <c r="P13">
        <v>1</v>
      </c>
      <c r="Q13">
        <v>0</v>
      </c>
      <c r="R13">
        <v>1</v>
      </c>
      <c r="S13">
        <v>1</v>
      </c>
      <c r="T13">
        <v>1</v>
      </c>
      <c r="U13">
        <v>0</v>
      </c>
      <c r="V13">
        <v>1</v>
      </c>
      <c r="W13">
        <v>0</v>
      </c>
      <c r="X13">
        <v>1</v>
      </c>
      <c r="AH13">
        <f t="shared" si="0"/>
        <v>0</v>
      </c>
      <c r="AI13">
        <f t="shared" si="0"/>
        <v>0</v>
      </c>
      <c r="AJ13">
        <f t="shared" si="0"/>
        <v>1</v>
      </c>
      <c r="AK13">
        <f t="shared" si="0"/>
        <v>0</v>
      </c>
      <c r="AL13">
        <f t="shared" si="0"/>
        <v>0</v>
      </c>
      <c r="AM13">
        <f t="shared" si="0"/>
        <v>0</v>
      </c>
      <c r="AN13">
        <f t="shared" si="0"/>
        <v>0</v>
      </c>
      <c r="AO13">
        <f t="shared" si="0"/>
        <v>0</v>
      </c>
      <c r="AP13">
        <f t="shared" si="0"/>
        <v>0</v>
      </c>
      <c r="AQ13">
        <f t="shared" si="0"/>
        <v>1</v>
      </c>
      <c r="AR13">
        <f t="shared" si="1"/>
        <v>0</v>
      </c>
      <c r="AS13">
        <f t="shared" si="1"/>
        <v>0</v>
      </c>
      <c r="AT13">
        <f t="shared" si="1"/>
        <v>0</v>
      </c>
      <c r="AU13">
        <f t="shared" si="1"/>
        <v>1</v>
      </c>
      <c r="AV13">
        <f t="shared" si="1"/>
        <v>0</v>
      </c>
      <c r="AW13">
        <f t="shared" si="1"/>
        <v>0</v>
      </c>
      <c r="AX13">
        <f t="shared" si="1"/>
        <v>0</v>
      </c>
      <c r="AY13">
        <f t="shared" si="1"/>
        <v>0</v>
      </c>
      <c r="AZ13">
        <f t="shared" si="1"/>
        <v>0</v>
      </c>
      <c r="BA13">
        <f t="shared" si="1"/>
        <v>1</v>
      </c>
    </row>
    <row r="15" spans="1:53" x14ac:dyDescent="0.25">
      <c r="C15" s="3" t="s">
        <v>18</v>
      </c>
      <c r="E15" s="4">
        <f t="shared" ref="E15:X15" si="2">SUM(AH11:AH13)</f>
        <v>0</v>
      </c>
      <c r="F15" s="4">
        <f t="shared" si="2"/>
        <v>0</v>
      </c>
      <c r="G15" s="4">
        <f t="shared" si="2"/>
        <v>2</v>
      </c>
      <c r="H15" s="4">
        <f t="shared" si="2"/>
        <v>0</v>
      </c>
      <c r="I15" s="4">
        <f t="shared" si="2"/>
        <v>1</v>
      </c>
      <c r="J15" s="4">
        <f t="shared" si="2"/>
        <v>0</v>
      </c>
      <c r="K15" s="4">
        <f t="shared" si="2"/>
        <v>0</v>
      </c>
      <c r="L15" s="4">
        <f t="shared" si="2"/>
        <v>0</v>
      </c>
      <c r="M15" s="4">
        <f t="shared" si="2"/>
        <v>1</v>
      </c>
      <c r="N15" s="4">
        <f t="shared" si="2"/>
        <v>3</v>
      </c>
      <c r="O15" s="4">
        <f t="shared" si="2"/>
        <v>0</v>
      </c>
      <c r="P15" s="4">
        <f t="shared" si="2"/>
        <v>0</v>
      </c>
      <c r="Q15" s="4">
        <f t="shared" si="2"/>
        <v>0</v>
      </c>
      <c r="R15" s="4">
        <f t="shared" si="2"/>
        <v>2</v>
      </c>
      <c r="S15" s="4">
        <f t="shared" si="2"/>
        <v>0</v>
      </c>
      <c r="T15" s="4">
        <f t="shared" si="2"/>
        <v>0</v>
      </c>
      <c r="U15" s="4">
        <f t="shared" si="2"/>
        <v>0</v>
      </c>
      <c r="V15" s="4">
        <f t="shared" si="2"/>
        <v>0</v>
      </c>
      <c r="W15" s="4">
        <f t="shared" si="2"/>
        <v>0</v>
      </c>
      <c r="X15" s="4">
        <f t="shared" si="2"/>
        <v>1</v>
      </c>
    </row>
    <row r="16" spans="1:53" x14ac:dyDescent="0.25">
      <c r="A16" s="3" t="s">
        <v>25</v>
      </c>
      <c r="D16" t="s">
        <v>26</v>
      </c>
      <c r="E16">
        <f>SUM(E15:N15)</f>
        <v>7</v>
      </c>
      <c r="O16">
        <f>SUM(O15:X15)</f>
        <v>3</v>
      </c>
      <c r="AH16">
        <v>0</v>
      </c>
    </row>
    <row r="17" spans="1:34" x14ac:dyDescent="0.25">
      <c r="A17" s="3" t="s">
        <v>27</v>
      </c>
      <c r="C17">
        <v>1</v>
      </c>
      <c r="D17">
        <v>0.9</v>
      </c>
      <c r="E17">
        <v>0.95</v>
      </c>
      <c r="F17">
        <v>0.7</v>
      </c>
      <c r="G17">
        <v>0.55000000000000004</v>
      </c>
      <c r="H17">
        <v>0.7</v>
      </c>
      <c r="I17">
        <v>0.8</v>
      </c>
      <c r="J17">
        <v>0.75</v>
      </c>
      <c r="K17">
        <v>0.65</v>
      </c>
      <c r="L17">
        <v>0.85</v>
      </c>
      <c r="M17">
        <v>0.6</v>
      </c>
      <c r="N17">
        <v>0.85</v>
      </c>
      <c r="O17">
        <v>0.9</v>
      </c>
      <c r="P17">
        <v>1</v>
      </c>
      <c r="Q17">
        <v>0.8</v>
      </c>
      <c r="R17">
        <v>1</v>
      </c>
      <c r="S17">
        <v>0.85</v>
      </c>
      <c r="T17">
        <v>1</v>
      </c>
      <c r="U17">
        <v>0.9</v>
      </c>
      <c r="V17">
        <v>0.9</v>
      </c>
      <c r="W17">
        <v>0.75</v>
      </c>
      <c r="X17">
        <v>0.85</v>
      </c>
      <c r="AH17">
        <v>0</v>
      </c>
    </row>
    <row r="18" spans="1:34" x14ac:dyDescent="0.25">
      <c r="AH18">
        <v>0</v>
      </c>
    </row>
    <row r="19" spans="1:34" x14ac:dyDescent="0.25">
      <c r="A19" s="3" t="s">
        <v>13</v>
      </c>
      <c r="C19">
        <f t="shared" ref="C19:X19" si="3">C3</f>
        <v>2.86</v>
      </c>
      <c r="D19">
        <f t="shared" si="3"/>
        <v>5.21</v>
      </c>
      <c r="E19">
        <f t="shared" si="3"/>
        <v>6.8199999999999896</v>
      </c>
      <c r="F19">
        <f t="shared" si="3"/>
        <v>3.34</v>
      </c>
      <c r="G19">
        <f t="shared" si="3"/>
        <v>4.83</v>
      </c>
      <c r="H19">
        <f t="shared" si="3"/>
        <v>6.14</v>
      </c>
      <c r="I19">
        <f t="shared" si="3"/>
        <v>5.23</v>
      </c>
      <c r="J19">
        <f t="shared" si="3"/>
        <v>2.92</v>
      </c>
      <c r="K19">
        <f t="shared" si="3"/>
        <v>5.44</v>
      </c>
      <c r="L19">
        <f t="shared" si="3"/>
        <v>7.1599999999999904</v>
      </c>
      <c r="M19">
        <f t="shared" si="3"/>
        <v>4.7</v>
      </c>
      <c r="N19">
        <f t="shared" si="3"/>
        <v>3.72</v>
      </c>
      <c r="O19">
        <f t="shared" si="3"/>
        <v>2.94</v>
      </c>
      <c r="P19">
        <f t="shared" si="3"/>
        <v>4.5199999999999996</v>
      </c>
      <c r="Q19">
        <f t="shared" si="3"/>
        <v>7.29</v>
      </c>
      <c r="R19">
        <f t="shared" si="3"/>
        <v>5.27</v>
      </c>
      <c r="S19">
        <f t="shared" si="3"/>
        <v>3.73</v>
      </c>
      <c r="T19">
        <f t="shared" si="3"/>
        <v>4.49</v>
      </c>
      <c r="U19">
        <f t="shared" si="3"/>
        <v>6.27</v>
      </c>
      <c r="V19">
        <f t="shared" si="3"/>
        <v>3.63</v>
      </c>
      <c r="W19">
        <f t="shared" si="3"/>
        <v>6.37</v>
      </c>
      <c r="X19">
        <f t="shared" si="3"/>
        <v>5.17</v>
      </c>
      <c r="AH19">
        <v>0</v>
      </c>
    </row>
    <row r="20" spans="1:34" x14ac:dyDescent="0.25">
      <c r="A20" s="3" t="s">
        <v>28</v>
      </c>
      <c r="C20" s="7">
        <f t="shared" ref="C20:X20" si="4">MEDIAN(C25:C60)</f>
        <v>2.5</v>
      </c>
      <c r="D20" s="7">
        <f t="shared" si="4"/>
        <v>4.9000000000000004</v>
      </c>
      <c r="E20" s="7">
        <f t="shared" si="4"/>
        <v>6.5</v>
      </c>
      <c r="F20" s="7">
        <f t="shared" si="4"/>
        <v>4.7</v>
      </c>
      <c r="G20" s="7">
        <f t="shared" si="4"/>
        <v>4.9000000000000004</v>
      </c>
      <c r="H20" s="7">
        <f t="shared" si="4"/>
        <v>6</v>
      </c>
      <c r="I20" s="7">
        <f t="shared" si="4"/>
        <v>5</v>
      </c>
      <c r="J20" s="7">
        <f t="shared" si="4"/>
        <v>4.5</v>
      </c>
      <c r="K20" s="7">
        <f t="shared" si="4"/>
        <v>5.3</v>
      </c>
      <c r="L20" s="7">
        <f t="shared" si="4"/>
        <v>6.9</v>
      </c>
      <c r="M20" s="7">
        <f t="shared" si="4"/>
        <v>5</v>
      </c>
      <c r="N20" s="7">
        <f t="shared" si="4"/>
        <v>5.45</v>
      </c>
      <c r="O20" s="7">
        <f t="shared" si="4"/>
        <v>0.72499999999999998</v>
      </c>
      <c r="P20" s="7">
        <f t="shared" si="4"/>
        <v>2.2999999999999998</v>
      </c>
      <c r="Q20" s="7">
        <f t="shared" si="4"/>
        <v>6.55</v>
      </c>
      <c r="R20" s="7">
        <f t="shared" si="4"/>
        <v>4</v>
      </c>
      <c r="S20" s="7">
        <f t="shared" si="4"/>
        <v>1.5</v>
      </c>
      <c r="T20" s="7">
        <f t="shared" si="4"/>
        <v>2.2000000000000002</v>
      </c>
      <c r="U20" s="7">
        <f t="shared" si="4"/>
        <v>5.9</v>
      </c>
      <c r="V20" s="7">
        <f t="shared" si="4"/>
        <v>1.5</v>
      </c>
      <c r="W20" s="7">
        <f t="shared" si="4"/>
        <v>6</v>
      </c>
      <c r="X20" s="7">
        <f t="shared" si="4"/>
        <v>3.2749999999999999</v>
      </c>
      <c r="AH20">
        <v>0</v>
      </c>
    </row>
    <row r="21" spans="1:34" x14ac:dyDescent="0.25">
      <c r="A21" s="3" t="s">
        <v>29</v>
      </c>
      <c r="C21" s="7">
        <f t="shared" ref="C21:X21" si="5">AVERAGE(C25:C60)</f>
        <v>2.5576190476190477</v>
      </c>
      <c r="D21" s="7">
        <f t="shared" si="5"/>
        <v>4.9376923076923074</v>
      </c>
      <c r="E21" s="7">
        <f t="shared" si="5"/>
        <v>6.518461538461537</v>
      </c>
      <c r="F21" s="7">
        <f t="shared" si="5"/>
        <v>4.5714285714285712</v>
      </c>
      <c r="G21" s="7">
        <f t="shared" si="5"/>
        <v>4.9205882352941179</v>
      </c>
      <c r="H21" s="7">
        <f t="shared" si="5"/>
        <v>5.9906250000000005</v>
      </c>
      <c r="I21" s="7">
        <f t="shared" si="5"/>
        <v>5.1252941176470594</v>
      </c>
      <c r="J21" s="7">
        <f t="shared" si="5"/>
        <v>4.263461538461538</v>
      </c>
      <c r="K21" s="7">
        <f t="shared" si="5"/>
        <v>5.2300000000000013</v>
      </c>
      <c r="L21" s="7">
        <f t="shared" si="5"/>
        <v>6.7772222222222229</v>
      </c>
      <c r="M21" s="7">
        <f t="shared" si="5"/>
        <v>5.0342105263157899</v>
      </c>
      <c r="N21" s="7">
        <f t="shared" si="5"/>
        <v>5.2144999999999992</v>
      </c>
      <c r="O21" s="7">
        <f t="shared" si="5"/>
        <v>0.76944444444444449</v>
      </c>
      <c r="P21" s="7">
        <f t="shared" si="5"/>
        <v>2.2789999999999995</v>
      </c>
      <c r="Q21" s="7">
        <f t="shared" si="5"/>
        <v>6.3818181818181818</v>
      </c>
      <c r="R21" s="7">
        <f t="shared" si="5"/>
        <v>4.1315789473684212</v>
      </c>
      <c r="S21" s="7">
        <f t="shared" si="5"/>
        <v>1.5717391304347823</v>
      </c>
      <c r="T21" s="7">
        <f t="shared" si="5"/>
        <v>2.1852380952380956</v>
      </c>
      <c r="U21" s="7">
        <f t="shared" si="5"/>
        <v>5.8811111111111112</v>
      </c>
      <c r="V21" s="7">
        <f t="shared" si="5"/>
        <v>1.5499999999999998</v>
      </c>
      <c r="W21" s="7">
        <f t="shared" si="5"/>
        <v>5.8900000000000006</v>
      </c>
      <c r="X21" s="7">
        <f t="shared" si="5"/>
        <v>3.5520000000000009</v>
      </c>
      <c r="AH21">
        <v>0</v>
      </c>
    </row>
    <row r="22" spans="1:34" x14ac:dyDescent="0.25">
      <c r="A22" s="3" t="s">
        <v>30</v>
      </c>
      <c r="C22">
        <f t="shared" ref="C22:X22" si="6">COUNT(C25:C60)</f>
        <v>21</v>
      </c>
      <c r="D22">
        <f t="shared" si="6"/>
        <v>13</v>
      </c>
      <c r="E22">
        <f t="shared" si="6"/>
        <v>13</v>
      </c>
      <c r="F22">
        <f t="shared" si="6"/>
        <v>21</v>
      </c>
      <c r="G22">
        <f t="shared" si="6"/>
        <v>17</v>
      </c>
      <c r="H22">
        <f t="shared" si="6"/>
        <v>16</v>
      </c>
      <c r="I22">
        <f t="shared" si="6"/>
        <v>17</v>
      </c>
      <c r="J22">
        <f t="shared" si="6"/>
        <v>26</v>
      </c>
      <c r="K22">
        <f t="shared" si="6"/>
        <v>19</v>
      </c>
      <c r="L22">
        <f t="shared" si="6"/>
        <v>18</v>
      </c>
      <c r="M22">
        <f t="shared" si="6"/>
        <v>19</v>
      </c>
      <c r="N22">
        <f t="shared" si="6"/>
        <v>20</v>
      </c>
      <c r="O22">
        <f t="shared" si="6"/>
        <v>18</v>
      </c>
      <c r="P22">
        <f t="shared" si="6"/>
        <v>20</v>
      </c>
      <c r="Q22">
        <f t="shared" si="6"/>
        <v>22</v>
      </c>
      <c r="R22">
        <f t="shared" si="6"/>
        <v>19</v>
      </c>
      <c r="S22">
        <f t="shared" si="6"/>
        <v>23</v>
      </c>
      <c r="T22">
        <f t="shared" si="6"/>
        <v>21</v>
      </c>
      <c r="U22">
        <f t="shared" si="6"/>
        <v>18</v>
      </c>
      <c r="V22">
        <f t="shared" si="6"/>
        <v>17</v>
      </c>
      <c r="W22">
        <f t="shared" si="6"/>
        <v>16</v>
      </c>
      <c r="X22">
        <f t="shared" si="6"/>
        <v>20</v>
      </c>
      <c r="AH22">
        <v>0</v>
      </c>
    </row>
    <row r="23" spans="1:34" x14ac:dyDescent="0.25">
      <c r="A23" s="3" t="s">
        <v>31</v>
      </c>
      <c r="C23" s="7">
        <f t="shared" ref="C23:X23" si="7">STDEV(C25:C60)</f>
        <v>0.24750565169112324</v>
      </c>
      <c r="D23" s="7">
        <f t="shared" si="7"/>
        <v>0.22884324497181643</v>
      </c>
      <c r="E23" s="7">
        <f t="shared" si="7"/>
        <v>0.22371284249554299</v>
      </c>
      <c r="F23" s="7">
        <f t="shared" si="7"/>
        <v>0.60921495150960581</v>
      </c>
      <c r="G23" s="7">
        <f t="shared" si="7"/>
        <v>0.4081432130428499</v>
      </c>
      <c r="H23" s="7">
        <f t="shared" si="7"/>
        <v>0.29281322260672138</v>
      </c>
      <c r="I23" s="7">
        <f t="shared" si="7"/>
        <v>0.25112540808973371</v>
      </c>
      <c r="J23" s="7">
        <f t="shared" si="7"/>
        <v>0.77363527483016281</v>
      </c>
      <c r="K23" s="7">
        <f t="shared" si="7"/>
        <v>0.27926490808708648</v>
      </c>
      <c r="L23" s="7">
        <f t="shared" si="7"/>
        <v>0.32914873368872155</v>
      </c>
      <c r="M23" s="7">
        <f t="shared" si="7"/>
        <v>0.5904453666463535</v>
      </c>
      <c r="N23" s="7">
        <f t="shared" si="7"/>
        <v>0.44750154366096589</v>
      </c>
      <c r="O23" s="7">
        <f t="shared" si="7"/>
        <v>0.19564289864661513</v>
      </c>
      <c r="P23" s="7">
        <f t="shared" si="7"/>
        <v>0.31710698842073382</v>
      </c>
      <c r="Q23" s="7">
        <f t="shared" si="7"/>
        <v>0.85377947617601546</v>
      </c>
      <c r="R23" s="7">
        <f t="shared" si="7"/>
        <v>1.0535614898360224</v>
      </c>
      <c r="S23" s="7">
        <f t="shared" si="7"/>
        <v>0.42848201589409313</v>
      </c>
      <c r="T23" s="7">
        <f t="shared" si="7"/>
        <v>0.20708981258427578</v>
      </c>
      <c r="U23" s="7">
        <f t="shared" si="7"/>
        <v>0.33355286888268448</v>
      </c>
      <c r="V23" s="7">
        <f t="shared" si="7"/>
        <v>0.13883443376914822</v>
      </c>
      <c r="W23" s="7">
        <f t="shared" si="7"/>
        <v>0.40161341279062551</v>
      </c>
      <c r="X23" s="7">
        <f t="shared" si="7"/>
        <v>0.63247716830020639</v>
      </c>
      <c r="AH23">
        <v>1</v>
      </c>
    </row>
    <row r="24" spans="1:34" x14ac:dyDescent="0.25">
      <c r="AH24">
        <v>1</v>
      </c>
    </row>
    <row r="25" spans="1:34" x14ac:dyDescent="0.25">
      <c r="C25">
        <v>2.4500000000000002</v>
      </c>
      <c r="D25">
        <v>4.5999999999999996</v>
      </c>
      <c r="E25">
        <v>6.2</v>
      </c>
      <c r="F25">
        <v>3.5</v>
      </c>
      <c r="G25">
        <v>4.4000000000000004</v>
      </c>
      <c r="H25">
        <v>6</v>
      </c>
      <c r="I25">
        <v>5</v>
      </c>
      <c r="J25">
        <v>2</v>
      </c>
      <c r="K25">
        <v>5.6</v>
      </c>
      <c r="L25">
        <v>6.9</v>
      </c>
      <c r="M25">
        <v>4.5</v>
      </c>
      <c r="N25">
        <v>5.8</v>
      </c>
      <c r="O25">
        <v>0.5</v>
      </c>
      <c r="P25">
        <v>2.5</v>
      </c>
      <c r="Q25">
        <v>6.1</v>
      </c>
      <c r="R25">
        <v>2.8</v>
      </c>
      <c r="S25">
        <v>1.5</v>
      </c>
      <c r="T25">
        <v>2</v>
      </c>
      <c r="U25">
        <v>5.0999999999999996</v>
      </c>
      <c r="V25">
        <v>1.5</v>
      </c>
      <c r="W25">
        <v>5.8</v>
      </c>
      <c r="X25">
        <v>3.4</v>
      </c>
      <c r="AH25">
        <v>0</v>
      </c>
    </row>
    <row r="26" spans="1:34" x14ac:dyDescent="0.25">
      <c r="C26">
        <v>3.06</v>
      </c>
      <c r="D26">
        <v>5.0999999999999996</v>
      </c>
      <c r="E26">
        <v>6.4</v>
      </c>
      <c r="F26">
        <v>4.3</v>
      </c>
      <c r="G26">
        <v>5.15</v>
      </c>
      <c r="H26">
        <v>6.5</v>
      </c>
      <c r="I26">
        <v>4.9000000000000004</v>
      </c>
      <c r="J26">
        <v>3</v>
      </c>
      <c r="K26">
        <v>5.3</v>
      </c>
      <c r="L26">
        <v>6.6</v>
      </c>
      <c r="M26">
        <v>5.4</v>
      </c>
      <c r="N26">
        <v>4</v>
      </c>
      <c r="O26">
        <v>0.7</v>
      </c>
      <c r="P26">
        <v>2</v>
      </c>
      <c r="Q26">
        <v>6</v>
      </c>
      <c r="R26">
        <v>5.2</v>
      </c>
      <c r="S26">
        <v>1.7</v>
      </c>
      <c r="T26">
        <v>2</v>
      </c>
      <c r="U26">
        <v>5.5</v>
      </c>
      <c r="V26">
        <v>1.7</v>
      </c>
      <c r="W26">
        <v>6.15</v>
      </c>
      <c r="X26">
        <v>4</v>
      </c>
      <c r="AH26">
        <v>0</v>
      </c>
    </row>
    <row r="27" spans="1:34" x14ac:dyDescent="0.25">
      <c r="C27">
        <v>2.5</v>
      </c>
      <c r="D27">
        <v>4.97</v>
      </c>
      <c r="E27">
        <v>6.88</v>
      </c>
      <c r="F27">
        <v>3</v>
      </c>
      <c r="G27">
        <v>4.9000000000000004</v>
      </c>
      <c r="H27">
        <v>6</v>
      </c>
      <c r="I27">
        <v>4.8</v>
      </c>
      <c r="J27">
        <v>4.5</v>
      </c>
      <c r="K27">
        <v>5.0999999999999996</v>
      </c>
      <c r="L27">
        <v>6.7</v>
      </c>
      <c r="M27">
        <v>5</v>
      </c>
      <c r="N27">
        <v>5.5</v>
      </c>
      <c r="O27">
        <v>0.75</v>
      </c>
      <c r="P27">
        <v>2.5</v>
      </c>
      <c r="Q27">
        <v>6</v>
      </c>
      <c r="R27">
        <v>3.75</v>
      </c>
      <c r="S27">
        <v>2</v>
      </c>
      <c r="T27">
        <v>2</v>
      </c>
      <c r="U27">
        <v>6</v>
      </c>
      <c r="V27">
        <v>1.8</v>
      </c>
      <c r="W27">
        <v>6</v>
      </c>
      <c r="X27">
        <v>3.3</v>
      </c>
      <c r="AH27">
        <v>0</v>
      </c>
    </row>
    <row r="28" spans="1:34" x14ac:dyDescent="0.25">
      <c r="C28">
        <v>2.4900000000000002</v>
      </c>
      <c r="D28">
        <v>5.0199999999999996</v>
      </c>
      <c r="E28">
        <v>6.3</v>
      </c>
      <c r="F28">
        <v>4.5</v>
      </c>
      <c r="G28">
        <v>4.9000000000000004</v>
      </c>
      <c r="H28">
        <v>5.9</v>
      </c>
      <c r="I28">
        <v>4.75</v>
      </c>
      <c r="J28">
        <v>2.4</v>
      </c>
      <c r="K28">
        <v>5.5</v>
      </c>
      <c r="L28">
        <v>7</v>
      </c>
      <c r="M28">
        <v>6.45</v>
      </c>
      <c r="N28">
        <v>5.5</v>
      </c>
      <c r="O28">
        <v>0.5</v>
      </c>
      <c r="P28">
        <v>2.5</v>
      </c>
      <c r="Q28">
        <v>5</v>
      </c>
      <c r="R28">
        <v>5.2</v>
      </c>
      <c r="S28">
        <v>3.1</v>
      </c>
      <c r="T28">
        <v>2</v>
      </c>
      <c r="U28">
        <v>5.8</v>
      </c>
      <c r="V28">
        <v>1.8</v>
      </c>
      <c r="W28">
        <v>6</v>
      </c>
      <c r="X28">
        <v>4.5</v>
      </c>
      <c r="AH28">
        <v>1</v>
      </c>
    </row>
    <row r="29" spans="1:34" x14ac:dyDescent="0.25">
      <c r="C29">
        <v>2.5</v>
      </c>
      <c r="D29">
        <v>4.6500000000000004</v>
      </c>
      <c r="E29">
        <v>6.6</v>
      </c>
      <c r="F29">
        <v>4.7</v>
      </c>
      <c r="G29">
        <v>4.5999999999999996</v>
      </c>
      <c r="H29">
        <v>5.8</v>
      </c>
      <c r="I29">
        <v>5.45</v>
      </c>
      <c r="J29">
        <v>4</v>
      </c>
      <c r="K29">
        <v>5.0999999999999996</v>
      </c>
      <c r="L29">
        <v>7</v>
      </c>
      <c r="M29">
        <v>5</v>
      </c>
      <c r="N29">
        <v>5.4</v>
      </c>
      <c r="O29">
        <v>1</v>
      </c>
      <c r="P29">
        <v>1.7</v>
      </c>
      <c r="Q29">
        <v>6</v>
      </c>
      <c r="R29">
        <v>3</v>
      </c>
      <c r="S29">
        <v>1.6</v>
      </c>
      <c r="T29">
        <v>2.4</v>
      </c>
      <c r="U29">
        <v>5.5</v>
      </c>
      <c r="V29">
        <v>1.5</v>
      </c>
      <c r="W29">
        <v>6.45</v>
      </c>
      <c r="X29">
        <v>3.6</v>
      </c>
      <c r="AH29">
        <v>0</v>
      </c>
    </row>
    <row r="30" spans="1:34" x14ac:dyDescent="0.25">
      <c r="C30">
        <v>2.4900000000000002</v>
      </c>
      <c r="D30">
        <v>4.92</v>
      </c>
      <c r="E30">
        <v>6.6599999999999904</v>
      </c>
      <c r="F30">
        <v>5.2</v>
      </c>
      <c r="G30">
        <v>5</v>
      </c>
      <c r="H30">
        <v>6.3</v>
      </c>
      <c r="I30">
        <v>5.35</v>
      </c>
      <c r="J30">
        <v>3.25</v>
      </c>
      <c r="K30">
        <v>5</v>
      </c>
      <c r="L30">
        <v>6.3</v>
      </c>
      <c r="M30">
        <v>4.5999999999999996</v>
      </c>
      <c r="N30">
        <v>4.5</v>
      </c>
      <c r="O30">
        <v>1.1000000000000001</v>
      </c>
      <c r="P30">
        <v>2.4</v>
      </c>
      <c r="Q30">
        <v>7.3</v>
      </c>
      <c r="R30">
        <v>3</v>
      </c>
      <c r="S30">
        <v>1.5</v>
      </c>
      <c r="T30">
        <v>2.2000000000000002</v>
      </c>
      <c r="U30">
        <v>6</v>
      </c>
      <c r="V30">
        <v>1.3</v>
      </c>
      <c r="W30">
        <v>6.1</v>
      </c>
      <c r="X30">
        <v>3.39</v>
      </c>
      <c r="AH30">
        <v>0</v>
      </c>
    </row>
    <row r="31" spans="1:34" x14ac:dyDescent="0.25">
      <c r="C31">
        <v>2.1</v>
      </c>
      <c r="D31">
        <v>4.9000000000000004</v>
      </c>
      <c r="E31">
        <v>6.2</v>
      </c>
      <c r="F31">
        <v>4.5</v>
      </c>
      <c r="G31">
        <v>4.9000000000000004</v>
      </c>
      <c r="H31">
        <v>6.5</v>
      </c>
      <c r="I31">
        <v>5</v>
      </c>
      <c r="J31">
        <v>4.5</v>
      </c>
      <c r="K31">
        <v>5.6</v>
      </c>
      <c r="L31">
        <v>6</v>
      </c>
      <c r="M31">
        <v>5.6</v>
      </c>
      <c r="N31">
        <v>5.2</v>
      </c>
      <c r="O31">
        <v>0.9</v>
      </c>
      <c r="P31">
        <v>1.8</v>
      </c>
      <c r="Q31">
        <v>7.3</v>
      </c>
      <c r="R31">
        <v>5.2</v>
      </c>
      <c r="S31">
        <v>1.4</v>
      </c>
      <c r="T31">
        <v>2.2000000000000002</v>
      </c>
      <c r="U31">
        <v>5.75</v>
      </c>
      <c r="V31">
        <v>1.55</v>
      </c>
      <c r="W31">
        <v>6.2</v>
      </c>
      <c r="X31">
        <v>3.1</v>
      </c>
      <c r="AH31">
        <v>0</v>
      </c>
    </row>
    <row r="32" spans="1:34" x14ac:dyDescent="0.25">
      <c r="C32">
        <v>2.2599999999999998</v>
      </c>
      <c r="D32">
        <v>4.8</v>
      </c>
      <c r="E32">
        <v>6.5</v>
      </c>
      <c r="F32">
        <v>4.9000000000000004</v>
      </c>
      <c r="G32">
        <v>4.2</v>
      </c>
      <c r="H32">
        <v>5.8</v>
      </c>
      <c r="I32">
        <v>5</v>
      </c>
      <c r="J32">
        <v>4.2</v>
      </c>
      <c r="K32">
        <v>5.5</v>
      </c>
      <c r="L32">
        <v>6.9</v>
      </c>
      <c r="M32">
        <v>4.5</v>
      </c>
      <c r="N32">
        <v>5.5</v>
      </c>
      <c r="O32">
        <v>1</v>
      </c>
      <c r="P32">
        <v>2</v>
      </c>
      <c r="Q32">
        <v>7.1</v>
      </c>
      <c r="R32">
        <v>5.0999999999999996</v>
      </c>
      <c r="S32">
        <v>1.5</v>
      </c>
      <c r="T32">
        <v>2.2999999999999998</v>
      </c>
      <c r="U32">
        <v>5.75</v>
      </c>
      <c r="V32">
        <v>1.64</v>
      </c>
      <c r="W32">
        <v>6.2</v>
      </c>
      <c r="X32">
        <v>2.8</v>
      </c>
      <c r="AH32">
        <v>0</v>
      </c>
    </row>
    <row r="33" spans="3:34" x14ac:dyDescent="0.25">
      <c r="C33">
        <v>2.85</v>
      </c>
      <c r="D33">
        <v>5.29</v>
      </c>
      <c r="E33">
        <v>6.4</v>
      </c>
      <c r="F33">
        <v>4.9000000000000004</v>
      </c>
      <c r="G33">
        <v>4.4000000000000004</v>
      </c>
      <c r="H33">
        <v>6</v>
      </c>
      <c r="I33">
        <v>5.5</v>
      </c>
      <c r="J33">
        <v>4.2</v>
      </c>
      <c r="K33">
        <v>5.2</v>
      </c>
      <c r="L33">
        <v>7</v>
      </c>
      <c r="M33">
        <v>6</v>
      </c>
      <c r="N33">
        <v>5</v>
      </c>
      <c r="O33">
        <v>0.5</v>
      </c>
      <c r="P33">
        <v>2</v>
      </c>
      <c r="Q33">
        <v>7</v>
      </c>
      <c r="R33">
        <v>5.2</v>
      </c>
      <c r="S33">
        <v>1.5</v>
      </c>
      <c r="T33">
        <v>2.4</v>
      </c>
      <c r="U33">
        <v>5.8</v>
      </c>
      <c r="V33">
        <v>1.45</v>
      </c>
      <c r="W33">
        <v>5.76</v>
      </c>
      <c r="X33">
        <v>3</v>
      </c>
      <c r="AH33">
        <v>0</v>
      </c>
    </row>
    <row r="34" spans="3:34" x14ac:dyDescent="0.25">
      <c r="C34">
        <v>2.2000000000000002</v>
      </c>
      <c r="D34">
        <v>4.9000000000000004</v>
      </c>
      <c r="E34">
        <v>6.75</v>
      </c>
      <c r="F34">
        <v>4.9000000000000004</v>
      </c>
      <c r="G34">
        <v>5.2</v>
      </c>
      <c r="H34">
        <v>5.5</v>
      </c>
      <c r="I34">
        <v>5.5</v>
      </c>
      <c r="J34">
        <v>4</v>
      </c>
      <c r="K34">
        <v>5.3</v>
      </c>
      <c r="L34">
        <v>7</v>
      </c>
      <c r="M34">
        <v>5.3</v>
      </c>
      <c r="N34">
        <v>5.5</v>
      </c>
      <c r="O34">
        <v>0.9</v>
      </c>
      <c r="P34">
        <v>2.65</v>
      </c>
      <c r="Q34">
        <v>7.15</v>
      </c>
      <c r="R34">
        <v>2.5</v>
      </c>
      <c r="S34">
        <v>1.75</v>
      </c>
      <c r="T34">
        <v>1.9</v>
      </c>
      <c r="U34">
        <v>5.8</v>
      </c>
      <c r="V34">
        <v>1.45</v>
      </c>
      <c r="W34">
        <v>6.2</v>
      </c>
      <c r="X34">
        <v>3.9</v>
      </c>
      <c r="AH34">
        <v>0</v>
      </c>
    </row>
    <row r="35" spans="3:34" x14ac:dyDescent="0.25">
      <c r="C35">
        <v>2.5</v>
      </c>
      <c r="D35">
        <v>5.4</v>
      </c>
      <c r="E35">
        <v>6.5</v>
      </c>
      <c r="F35">
        <v>4.5</v>
      </c>
      <c r="G35">
        <v>6</v>
      </c>
      <c r="H35">
        <v>6.15</v>
      </c>
      <c r="I35">
        <v>4.9000000000000004</v>
      </c>
      <c r="J35">
        <v>4.4000000000000004</v>
      </c>
      <c r="K35">
        <v>5.5</v>
      </c>
      <c r="L35">
        <v>6.05</v>
      </c>
      <c r="M35">
        <v>4.5</v>
      </c>
      <c r="N35">
        <v>5.6</v>
      </c>
      <c r="O35">
        <v>0.65</v>
      </c>
      <c r="P35">
        <v>2.2000000000000002</v>
      </c>
      <c r="Q35">
        <v>6.1</v>
      </c>
      <c r="R35">
        <v>4</v>
      </c>
      <c r="S35">
        <v>1.7</v>
      </c>
      <c r="T35">
        <v>2.23</v>
      </c>
      <c r="U35">
        <v>6.68</v>
      </c>
      <c r="V35">
        <v>1.5</v>
      </c>
      <c r="W35">
        <v>5.4</v>
      </c>
      <c r="X35">
        <v>5</v>
      </c>
      <c r="AH35">
        <v>0</v>
      </c>
    </row>
    <row r="36" spans="3:34" x14ac:dyDescent="0.25">
      <c r="C36">
        <v>2.7</v>
      </c>
      <c r="D36">
        <v>4.8899999999999997</v>
      </c>
      <c r="E36">
        <v>6.85</v>
      </c>
      <c r="F36">
        <v>5.8</v>
      </c>
      <c r="G36">
        <v>5.0999999999999996</v>
      </c>
      <c r="H36">
        <v>6</v>
      </c>
      <c r="I36">
        <v>5.4</v>
      </c>
      <c r="J36">
        <v>4.5</v>
      </c>
      <c r="K36">
        <v>4.7</v>
      </c>
      <c r="L36">
        <v>6.99</v>
      </c>
      <c r="M36">
        <v>4.7</v>
      </c>
      <c r="N36">
        <v>5.5</v>
      </c>
      <c r="O36">
        <v>0.6</v>
      </c>
      <c r="P36">
        <v>2.2999999999999998</v>
      </c>
      <c r="Q36">
        <v>7.15</v>
      </c>
      <c r="R36">
        <v>5</v>
      </c>
      <c r="S36">
        <v>1.4</v>
      </c>
      <c r="T36">
        <v>2.17</v>
      </c>
      <c r="U36">
        <v>6</v>
      </c>
      <c r="V36">
        <v>1.6</v>
      </c>
      <c r="W36">
        <v>6.2</v>
      </c>
      <c r="X36">
        <v>3.1</v>
      </c>
      <c r="AH36">
        <v>0</v>
      </c>
    </row>
    <row r="37" spans="3:34" x14ac:dyDescent="0.25">
      <c r="C37">
        <v>2.72</v>
      </c>
      <c r="D37">
        <v>4.75</v>
      </c>
      <c r="E37">
        <v>6.5</v>
      </c>
      <c r="F37">
        <v>4.3</v>
      </c>
      <c r="G37">
        <v>4.9000000000000004</v>
      </c>
      <c r="H37">
        <v>5.75</v>
      </c>
      <c r="I37">
        <v>4.9000000000000004</v>
      </c>
      <c r="J37">
        <v>4.4000000000000004</v>
      </c>
      <c r="K37">
        <v>4.8</v>
      </c>
      <c r="L37">
        <v>7</v>
      </c>
      <c r="M37">
        <v>4.3</v>
      </c>
      <c r="N37">
        <v>4.75</v>
      </c>
      <c r="O37">
        <v>0.65</v>
      </c>
      <c r="P37">
        <v>2.2000000000000002</v>
      </c>
      <c r="Q37">
        <v>7</v>
      </c>
      <c r="R37">
        <v>3.27</v>
      </c>
      <c r="S37">
        <v>1.9</v>
      </c>
      <c r="T37">
        <v>1.8</v>
      </c>
      <c r="U37">
        <v>6</v>
      </c>
      <c r="V37">
        <v>1.5</v>
      </c>
      <c r="W37">
        <v>5.48</v>
      </c>
      <c r="X37">
        <v>3.2</v>
      </c>
      <c r="AH37">
        <v>0</v>
      </c>
    </row>
    <row r="38" spans="3:34" x14ac:dyDescent="0.25">
      <c r="C38">
        <v>2.5</v>
      </c>
      <c r="F38">
        <v>4.9000000000000004</v>
      </c>
      <c r="G38">
        <v>4.9000000000000004</v>
      </c>
      <c r="H38">
        <v>6.15</v>
      </c>
      <c r="I38">
        <v>5.28</v>
      </c>
      <c r="J38">
        <v>4.3</v>
      </c>
      <c r="K38">
        <v>4.9000000000000004</v>
      </c>
      <c r="L38">
        <v>7.05</v>
      </c>
      <c r="M38">
        <v>4.5</v>
      </c>
      <c r="N38">
        <v>4.99</v>
      </c>
      <c r="O38">
        <v>0.6</v>
      </c>
      <c r="P38">
        <v>2.7</v>
      </c>
      <c r="Q38">
        <v>7.3</v>
      </c>
      <c r="R38">
        <v>3.1</v>
      </c>
      <c r="S38">
        <v>1.3</v>
      </c>
      <c r="T38">
        <v>2.58</v>
      </c>
      <c r="U38">
        <v>6</v>
      </c>
      <c r="V38">
        <v>1.4</v>
      </c>
      <c r="W38">
        <v>6</v>
      </c>
      <c r="X38">
        <v>3.25</v>
      </c>
      <c r="AH38">
        <v>0</v>
      </c>
    </row>
    <row r="39" spans="3:34" x14ac:dyDescent="0.25">
      <c r="C39">
        <v>2.2599999999999998</v>
      </c>
      <c r="F39">
        <v>4.9000000000000004</v>
      </c>
      <c r="G39">
        <v>4.8</v>
      </c>
      <c r="H39">
        <v>5.5</v>
      </c>
      <c r="I39">
        <v>5</v>
      </c>
      <c r="J39">
        <v>4.9000000000000004</v>
      </c>
      <c r="K39">
        <v>5.45</v>
      </c>
      <c r="L39">
        <v>6.9</v>
      </c>
      <c r="M39">
        <v>5.45</v>
      </c>
      <c r="N39">
        <v>4.75</v>
      </c>
      <c r="O39">
        <v>0.9</v>
      </c>
      <c r="P39">
        <v>2.6</v>
      </c>
      <c r="Q39">
        <v>5.2</v>
      </c>
      <c r="R39">
        <v>5.25</v>
      </c>
      <c r="S39">
        <v>1.8</v>
      </c>
      <c r="T39">
        <v>2.1</v>
      </c>
      <c r="U39">
        <v>6</v>
      </c>
      <c r="V39">
        <v>1.4</v>
      </c>
      <c r="W39">
        <v>5</v>
      </c>
      <c r="X39">
        <v>3.1</v>
      </c>
      <c r="AH39">
        <v>0</v>
      </c>
    </row>
    <row r="40" spans="3:34" x14ac:dyDescent="0.25">
      <c r="C40">
        <v>2.6</v>
      </c>
      <c r="F40">
        <v>3.6</v>
      </c>
      <c r="G40">
        <v>5</v>
      </c>
      <c r="H40">
        <v>6</v>
      </c>
      <c r="I40">
        <v>5.2</v>
      </c>
      <c r="J40">
        <v>4.9000000000000004</v>
      </c>
      <c r="K40">
        <v>4.9000000000000004</v>
      </c>
      <c r="L40">
        <v>6.8</v>
      </c>
      <c r="M40">
        <v>4.3</v>
      </c>
      <c r="N40">
        <v>5.2</v>
      </c>
      <c r="O40">
        <v>0.7</v>
      </c>
      <c r="P40">
        <v>2.5</v>
      </c>
      <c r="Q40">
        <v>7</v>
      </c>
      <c r="R40">
        <v>5.0999999999999996</v>
      </c>
      <c r="S40">
        <v>1</v>
      </c>
      <c r="T40">
        <v>2.2000000000000002</v>
      </c>
      <c r="U40">
        <v>5.8</v>
      </c>
      <c r="V40">
        <v>1.63</v>
      </c>
      <c r="W40">
        <v>5.3</v>
      </c>
      <c r="X40">
        <v>4</v>
      </c>
      <c r="AH40">
        <v>1</v>
      </c>
    </row>
    <row r="41" spans="3:34" x14ac:dyDescent="0.25">
      <c r="C41">
        <v>2.9</v>
      </c>
      <c r="F41">
        <v>4.9000000000000004</v>
      </c>
      <c r="G41">
        <v>5.3</v>
      </c>
      <c r="I41">
        <v>5.2</v>
      </c>
      <c r="J41">
        <v>4.7</v>
      </c>
      <c r="K41">
        <v>5.42</v>
      </c>
      <c r="L41">
        <v>6.9</v>
      </c>
      <c r="M41">
        <v>5</v>
      </c>
      <c r="N41">
        <v>5.6</v>
      </c>
      <c r="O41">
        <v>1</v>
      </c>
      <c r="P41">
        <v>2.8</v>
      </c>
      <c r="Q41">
        <v>5.2</v>
      </c>
      <c r="R41">
        <v>3.1</v>
      </c>
      <c r="S41">
        <v>1.1000000000000001</v>
      </c>
      <c r="T41">
        <v>2.2000000000000002</v>
      </c>
      <c r="U41">
        <v>6.28</v>
      </c>
      <c r="V41">
        <v>1.63</v>
      </c>
      <c r="X41">
        <v>3.2</v>
      </c>
      <c r="AH41">
        <v>0</v>
      </c>
    </row>
    <row r="42" spans="3:34" x14ac:dyDescent="0.25">
      <c r="C42">
        <v>2.42</v>
      </c>
      <c r="F42">
        <v>4.7</v>
      </c>
      <c r="J42">
        <v>4.8</v>
      </c>
      <c r="K42">
        <v>5.4</v>
      </c>
      <c r="L42">
        <v>6.9</v>
      </c>
      <c r="M42">
        <v>5.25</v>
      </c>
      <c r="N42">
        <v>5.5</v>
      </c>
      <c r="O42">
        <v>0.9</v>
      </c>
      <c r="P42">
        <v>2.2999999999999998</v>
      </c>
      <c r="Q42">
        <v>5.5</v>
      </c>
      <c r="R42">
        <v>3.53</v>
      </c>
      <c r="S42">
        <v>1.55</v>
      </c>
      <c r="T42">
        <v>2.1</v>
      </c>
      <c r="U42">
        <v>6.1</v>
      </c>
      <c r="X42">
        <v>3.2</v>
      </c>
      <c r="AH42">
        <v>0</v>
      </c>
    </row>
    <row r="43" spans="3:34" x14ac:dyDescent="0.25">
      <c r="C43">
        <v>2.9</v>
      </c>
      <c r="F43">
        <v>4.9000000000000004</v>
      </c>
      <c r="J43">
        <v>4.9000000000000004</v>
      </c>
      <c r="K43">
        <v>5.0999999999999996</v>
      </c>
      <c r="M43">
        <v>5.3</v>
      </c>
      <c r="N43">
        <v>5</v>
      </c>
      <c r="P43">
        <v>1.93</v>
      </c>
      <c r="Q43">
        <v>7.2</v>
      </c>
      <c r="R43">
        <v>5.2</v>
      </c>
      <c r="S43">
        <v>1.3</v>
      </c>
      <c r="T43">
        <v>2.5</v>
      </c>
      <c r="X43">
        <v>3.1</v>
      </c>
      <c r="AH43">
        <v>1</v>
      </c>
    </row>
    <row r="44" spans="3:34" x14ac:dyDescent="0.25">
      <c r="C44">
        <v>2.56</v>
      </c>
      <c r="F44">
        <v>4.5999999999999996</v>
      </c>
      <c r="J44">
        <v>4.9000000000000004</v>
      </c>
      <c r="N44">
        <v>5.5</v>
      </c>
      <c r="P44">
        <v>2</v>
      </c>
      <c r="Q44">
        <v>7.2</v>
      </c>
      <c r="S44">
        <v>1.2</v>
      </c>
      <c r="T44">
        <v>2.5099999999999998</v>
      </c>
      <c r="X44">
        <v>4.9000000000000004</v>
      </c>
      <c r="AH44">
        <v>1</v>
      </c>
    </row>
    <row r="45" spans="3:34" x14ac:dyDescent="0.25">
      <c r="C45">
        <v>2.75</v>
      </c>
      <c r="F45">
        <v>4.5</v>
      </c>
      <c r="J45">
        <v>4.5</v>
      </c>
      <c r="Q45">
        <v>5.6</v>
      </c>
      <c r="S45">
        <v>1</v>
      </c>
      <c r="T45">
        <v>2.1</v>
      </c>
      <c r="AH45">
        <v>1</v>
      </c>
    </row>
    <row r="46" spans="3:34" x14ac:dyDescent="0.25">
      <c r="J46">
        <v>4.8499999999999996</v>
      </c>
      <c r="Q46">
        <v>5</v>
      </c>
      <c r="S46">
        <v>1.55</v>
      </c>
      <c r="AH46">
        <v>0</v>
      </c>
    </row>
    <row r="47" spans="3:34" x14ac:dyDescent="0.25">
      <c r="J47">
        <v>4.5999999999999996</v>
      </c>
      <c r="S47">
        <v>1.8</v>
      </c>
      <c r="AH47">
        <v>0</v>
      </c>
    </row>
    <row r="48" spans="3:34" x14ac:dyDescent="0.25">
      <c r="J48">
        <v>4.4000000000000004</v>
      </c>
      <c r="AH48">
        <v>0</v>
      </c>
    </row>
    <row r="49" spans="10:34" x14ac:dyDescent="0.25">
      <c r="J49">
        <v>4.95</v>
      </c>
      <c r="AH49">
        <v>0</v>
      </c>
    </row>
    <row r="50" spans="10:34" x14ac:dyDescent="0.25">
      <c r="J50">
        <v>4.8</v>
      </c>
      <c r="AH50">
        <v>0</v>
      </c>
    </row>
    <row r="51" spans="10:34" x14ac:dyDescent="0.25">
      <c r="AH51">
        <v>0</v>
      </c>
    </row>
    <row r="52" spans="10:34" x14ac:dyDescent="0.25">
      <c r="AH52">
        <v>0</v>
      </c>
    </row>
    <row r="53" spans="10:34" x14ac:dyDescent="0.25">
      <c r="AH53">
        <v>0</v>
      </c>
    </row>
    <row r="54" spans="10:34" x14ac:dyDescent="0.25">
      <c r="AH54">
        <v>0</v>
      </c>
    </row>
    <row r="55" spans="10:34" x14ac:dyDescent="0.25">
      <c r="AH55">
        <v>1</v>
      </c>
    </row>
    <row r="56" spans="10:34" x14ac:dyDescent="0.25">
      <c r="AH56">
        <v>0</v>
      </c>
    </row>
    <row r="57" spans="10:34" x14ac:dyDescent="0.25">
      <c r="AH57">
        <v>1</v>
      </c>
    </row>
    <row r="58" spans="10:34" x14ac:dyDescent="0.25">
      <c r="AH58">
        <v>0</v>
      </c>
    </row>
    <row r="59" spans="10:34" x14ac:dyDescent="0.25">
      <c r="AH59">
        <v>0</v>
      </c>
    </row>
    <row r="60" spans="10:34" x14ac:dyDescent="0.25">
      <c r="AH60">
        <v>0</v>
      </c>
    </row>
    <row r="61" spans="10:34" x14ac:dyDescent="0.25">
      <c r="AH61">
        <v>0</v>
      </c>
    </row>
    <row r="62" spans="10:34" x14ac:dyDescent="0.25">
      <c r="AH62">
        <v>0</v>
      </c>
    </row>
    <row r="63" spans="10:34" x14ac:dyDescent="0.25">
      <c r="AH63">
        <v>0</v>
      </c>
    </row>
    <row r="64" spans="10:34" x14ac:dyDescent="0.25">
      <c r="AH64">
        <v>0</v>
      </c>
    </row>
    <row r="65" spans="34:34" x14ac:dyDescent="0.25">
      <c r="AH65">
        <v>0</v>
      </c>
    </row>
    <row r="66" spans="34:34" x14ac:dyDescent="0.25">
      <c r="AH66">
        <v>0</v>
      </c>
    </row>
    <row r="67" spans="34:34" x14ac:dyDescent="0.25">
      <c r="AH67">
        <v>0</v>
      </c>
    </row>
    <row r="68" spans="34:34" x14ac:dyDescent="0.25">
      <c r="AH68">
        <v>0</v>
      </c>
    </row>
    <row r="69" spans="34:34" x14ac:dyDescent="0.25">
      <c r="AH69">
        <v>0</v>
      </c>
    </row>
    <row r="70" spans="34:34" x14ac:dyDescent="0.25">
      <c r="AH70">
        <v>0</v>
      </c>
    </row>
    <row r="71" spans="34:34" x14ac:dyDescent="0.25">
      <c r="AH71">
        <v>0</v>
      </c>
    </row>
    <row r="72" spans="34:34" x14ac:dyDescent="0.25">
      <c r="AH72">
        <v>0</v>
      </c>
    </row>
    <row r="73" spans="34:34" x14ac:dyDescent="0.25">
      <c r="AH73">
        <v>0</v>
      </c>
    </row>
    <row r="74" spans="34:34" x14ac:dyDescent="0.25">
      <c r="AH74">
        <v>0</v>
      </c>
    </row>
    <row r="75" spans="34:34" x14ac:dyDescent="0.25">
      <c r="AH75"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5"/>
  <sheetViews>
    <sheetView workbookViewId="0">
      <selection activeCell="J16" sqref="J16"/>
    </sheetView>
  </sheetViews>
  <sheetFormatPr defaultRowHeight="15" x14ac:dyDescent="0.25"/>
  <sheetData>
    <row r="1" spans="1:53" x14ac:dyDescent="0.25">
      <c r="A1" s="9">
        <v>111815</v>
      </c>
      <c r="B1" t="s">
        <v>74</v>
      </c>
      <c r="C1" s="1" t="s">
        <v>0</v>
      </c>
      <c r="D1" s="2"/>
      <c r="E1" s="3" t="s">
        <v>75</v>
      </c>
      <c r="G1" s="3"/>
      <c r="O1" s="3"/>
      <c r="P1" s="3" t="s">
        <v>76</v>
      </c>
    </row>
    <row r="2" spans="1:53" x14ac:dyDescent="0.25">
      <c r="C2" s="3" t="s">
        <v>3</v>
      </c>
      <c r="D2" s="3" t="s">
        <v>4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3</v>
      </c>
      <c r="P2" s="3" t="s">
        <v>4</v>
      </c>
      <c r="Q2" s="3" t="s">
        <v>5</v>
      </c>
      <c r="R2" s="3" t="s">
        <v>6</v>
      </c>
      <c r="S2" s="3" t="s">
        <v>7</v>
      </c>
      <c r="T2" s="3" t="s">
        <v>8</v>
      </c>
      <c r="U2" s="3" t="s">
        <v>9</v>
      </c>
      <c r="V2" s="3" t="s">
        <v>10</v>
      </c>
      <c r="W2" s="3" t="s">
        <v>11</v>
      </c>
      <c r="X2" s="3" t="s">
        <v>12</v>
      </c>
    </row>
    <row r="3" spans="1:53" x14ac:dyDescent="0.25">
      <c r="A3" s="4" t="s">
        <v>13</v>
      </c>
      <c r="C3">
        <v>6.49</v>
      </c>
      <c r="D3">
        <v>3.73</v>
      </c>
      <c r="E3">
        <v>6.8199999999999896</v>
      </c>
      <c r="F3">
        <v>3.34</v>
      </c>
      <c r="G3">
        <v>4.83</v>
      </c>
      <c r="H3">
        <v>6.14</v>
      </c>
      <c r="I3">
        <v>5.23</v>
      </c>
      <c r="J3">
        <v>2.92</v>
      </c>
      <c r="K3">
        <v>5.44</v>
      </c>
      <c r="L3">
        <v>7.1599999999999904</v>
      </c>
      <c r="M3">
        <v>4.7</v>
      </c>
      <c r="N3">
        <v>3.72</v>
      </c>
      <c r="O3">
        <v>2.94</v>
      </c>
      <c r="P3">
        <v>4.5199999999999996</v>
      </c>
      <c r="Q3">
        <v>7.29</v>
      </c>
      <c r="R3">
        <v>5.27</v>
      </c>
      <c r="S3">
        <v>3.73</v>
      </c>
      <c r="T3">
        <v>4.49</v>
      </c>
      <c r="U3">
        <v>6.27</v>
      </c>
      <c r="V3">
        <v>3.63</v>
      </c>
      <c r="W3">
        <v>6.37</v>
      </c>
      <c r="X3">
        <v>5.17</v>
      </c>
    </row>
    <row r="5" spans="1:53" x14ac:dyDescent="0.25">
      <c r="A5" s="3" t="s">
        <v>14</v>
      </c>
    </row>
    <row r="7" spans="1:53" x14ac:dyDescent="0.25">
      <c r="A7" t="s">
        <v>15</v>
      </c>
      <c r="B7" t="s">
        <v>16</v>
      </c>
      <c r="C7">
        <v>6.2</v>
      </c>
      <c r="D7">
        <v>3.55</v>
      </c>
      <c r="E7">
        <v>6.53</v>
      </c>
      <c r="F7">
        <v>1.01</v>
      </c>
      <c r="G7">
        <v>4.8</v>
      </c>
      <c r="H7">
        <v>6.5</v>
      </c>
      <c r="I7">
        <v>4.8</v>
      </c>
      <c r="J7">
        <v>3</v>
      </c>
      <c r="K7">
        <v>5.5</v>
      </c>
      <c r="L7">
        <v>7.2</v>
      </c>
      <c r="M7">
        <v>4.5</v>
      </c>
      <c r="N7">
        <v>3.85</v>
      </c>
      <c r="O7">
        <v>2.75</v>
      </c>
      <c r="P7">
        <v>6.1</v>
      </c>
      <c r="Q7">
        <v>7.4</v>
      </c>
      <c r="R7">
        <v>3.4</v>
      </c>
      <c r="S7">
        <v>3.35</v>
      </c>
      <c r="T7">
        <v>6.15</v>
      </c>
      <c r="U7">
        <v>6.4</v>
      </c>
      <c r="V7">
        <v>3.65</v>
      </c>
      <c r="W7">
        <v>6.55</v>
      </c>
      <c r="X7">
        <v>4.2</v>
      </c>
    </row>
    <row r="8" spans="1:53" x14ac:dyDescent="0.25">
      <c r="B8" t="s">
        <v>19</v>
      </c>
      <c r="C8">
        <v>6.22</v>
      </c>
      <c r="D8">
        <v>3.68</v>
      </c>
      <c r="E8">
        <v>6.6</v>
      </c>
      <c r="F8">
        <v>1.25</v>
      </c>
      <c r="G8">
        <v>4.0199999999999996</v>
      </c>
      <c r="H8">
        <v>6.22</v>
      </c>
      <c r="I8">
        <v>5.03</v>
      </c>
      <c r="J8">
        <v>2.23</v>
      </c>
      <c r="K8">
        <v>5.94</v>
      </c>
      <c r="L8">
        <v>6.92</v>
      </c>
      <c r="M8">
        <v>4.9000000000000004</v>
      </c>
      <c r="N8">
        <v>3.22</v>
      </c>
      <c r="O8">
        <v>4.9000000000000004</v>
      </c>
      <c r="P8">
        <v>3.2</v>
      </c>
      <c r="Q8">
        <v>5.08</v>
      </c>
      <c r="R8">
        <v>4.9000000000000004</v>
      </c>
      <c r="S8">
        <v>4.8599999999999897</v>
      </c>
      <c r="T8">
        <v>5.01</v>
      </c>
      <c r="U8">
        <v>4.97</v>
      </c>
      <c r="V8">
        <v>4.92</v>
      </c>
      <c r="W8">
        <v>6.5</v>
      </c>
      <c r="X8">
        <v>6.22</v>
      </c>
    </row>
    <row r="9" spans="1:53" x14ac:dyDescent="0.25">
      <c r="B9" t="s">
        <v>22</v>
      </c>
      <c r="C9">
        <v>6.27</v>
      </c>
      <c r="D9">
        <v>3.76</v>
      </c>
      <c r="E9">
        <v>6.65</v>
      </c>
      <c r="F9">
        <v>1.3</v>
      </c>
      <c r="G9">
        <v>3.6</v>
      </c>
      <c r="H9">
        <v>6.39</v>
      </c>
      <c r="I9">
        <v>4.9000000000000004</v>
      </c>
      <c r="J9">
        <v>2</v>
      </c>
      <c r="K9">
        <v>5.35</v>
      </c>
      <c r="L9">
        <v>7.06</v>
      </c>
      <c r="M9">
        <v>4.45</v>
      </c>
      <c r="N9">
        <v>3.3</v>
      </c>
      <c r="O9">
        <v>3.88</v>
      </c>
      <c r="P9">
        <v>6.22</v>
      </c>
      <c r="Q9">
        <v>7.55</v>
      </c>
      <c r="R9">
        <v>4.47</v>
      </c>
      <c r="S9">
        <v>3.45</v>
      </c>
      <c r="T9">
        <v>6.3</v>
      </c>
      <c r="U9">
        <v>4.3</v>
      </c>
      <c r="V9">
        <v>3.7</v>
      </c>
      <c r="W9">
        <v>6.65</v>
      </c>
      <c r="X9">
        <v>4.25</v>
      </c>
    </row>
    <row r="10" spans="1:53" x14ac:dyDescent="0.25">
      <c r="AH10" s="3" t="s">
        <v>3</v>
      </c>
      <c r="AI10" s="3" t="s">
        <v>70</v>
      </c>
      <c r="AJ10" s="3" t="s">
        <v>5</v>
      </c>
      <c r="AK10" s="3" t="s">
        <v>6</v>
      </c>
      <c r="AL10" s="3" t="s">
        <v>7</v>
      </c>
      <c r="AM10" s="3" t="s">
        <v>8</v>
      </c>
      <c r="AN10" s="3" t="s">
        <v>9</v>
      </c>
      <c r="AO10" s="3" t="s">
        <v>10</v>
      </c>
      <c r="AP10" s="3" t="s">
        <v>11</v>
      </c>
      <c r="AQ10" s="3" t="s">
        <v>12</v>
      </c>
      <c r="AR10" s="3" t="s">
        <v>3</v>
      </c>
      <c r="AS10" s="3" t="s">
        <v>70</v>
      </c>
      <c r="AT10" s="3" t="s">
        <v>5</v>
      </c>
      <c r="AU10" s="3" t="s">
        <v>6</v>
      </c>
      <c r="AV10" s="3" t="s">
        <v>7</v>
      </c>
      <c r="AW10" s="3" t="s">
        <v>8</v>
      </c>
      <c r="AX10" s="3" t="s">
        <v>9</v>
      </c>
      <c r="AY10" s="3" t="s">
        <v>10</v>
      </c>
      <c r="AZ10" s="3" t="s">
        <v>11</v>
      </c>
      <c r="BA10" s="3" t="s">
        <v>12</v>
      </c>
    </row>
    <row r="11" spans="1:53" x14ac:dyDescent="0.25">
      <c r="A11" t="s">
        <v>23</v>
      </c>
      <c r="B11" t="s">
        <v>16</v>
      </c>
      <c r="E11">
        <v>0</v>
      </c>
      <c r="F11">
        <v>1</v>
      </c>
      <c r="G11">
        <v>1</v>
      </c>
      <c r="H11">
        <v>0</v>
      </c>
      <c r="I11">
        <v>1</v>
      </c>
      <c r="J11">
        <v>1</v>
      </c>
      <c r="K11">
        <v>0</v>
      </c>
      <c r="L11">
        <v>0</v>
      </c>
      <c r="M11">
        <v>1</v>
      </c>
      <c r="N11">
        <v>1</v>
      </c>
      <c r="O11">
        <v>1</v>
      </c>
      <c r="P11">
        <v>0</v>
      </c>
      <c r="Q11">
        <v>0</v>
      </c>
      <c r="R11">
        <v>1</v>
      </c>
      <c r="S11">
        <v>1</v>
      </c>
      <c r="T11">
        <v>0</v>
      </c>
      <c r="U11">
        <v>0</v>
      </c>
      <c r="V11">
        <v>1</v>
      </c>
      <c r="W11">
        <v>0</v>
      </c>
      <c r="X11">
        <v>1</v>
      </c>
      <c r="AH11">
        <f t="shared" ref="AH11:AW13" si="0">IF(OR(AND(E11=1,E$3&lt;5),AND(E11=0,E$3&gt;=5)),0,1)</f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1</v>
      </c>
      <c r="AM11">
        <f t="shared" si="0"/>
        <v>0</v>
      </c>
      <c r="AN11">
        <f t="shared" si="0"/>
        <v>0</v>
      </c>
      <c r="AO11">
        <f t="shared" si="0"/>
        <v>0</v>
      </c>
      <c r="AP11">
        <f t="shared" si="0"/>
        <v>0</v>
      </c>
      <c r="AQ11">
        <f t="shared" si="0"/>
        <v>0</v>
      </c>
      <c r="AR11">
        <f t="shared" si="0"/>
        <v>0</v>
      </c>
      <c r="AS11">
        <f t="shared" si="0"/>
        <v>1</v>
      </c>
      <c r="AT11">
        <f t="shared" si="0"/>
        <v>0</v>
      </c>
      <c r="AU11">
        <f t="shared" si="0"/>
        <v>1</v>
      </c>
      <c r="AV11">
        <f t="shared" si="0"/>
        <v>0</v>
      </c>
      <c r="AW11">
        <f t="shared" si="0"/>
        <v>1</v>
      </c>
      <c r="AX11">
        <f t="shared" ref="AR11:BA13" si="1">IF(OR(AND(U11=1,U$3&lt;5),AND(U11=0,U$3&gt;=5)),0,1)</f>
        <v>0</v>
      </c>
      <c r="AY11">
        <f t="shared" si="1"/>
        <v>0</v>
      </c>
      <c r="AZ11">
        <f t="shared" si="1"/>
        <v>0</v>
      </c>
      <c r="BA11">
        <f t="shared" si="1"/>
        <v>1</v>
      </c>
    </row>
    <row r="12" spans="1:53" x14ac:dyDescent="0.25">
      <c r="B12" t="s">
        <v>19</v>
      </c>
      <c r="E12">
        <v>0</v>
      </c>
      <c r="F12">
        <v>1</v>
      </c>
      <c r="G12">
        <v>1</v>
      </c>
      <c r="H12">
        <v>0</v>
      </c>
      <c r="I12">
        <v>0</v>
      </c>
      <c r="J12">
        <v>1</v>
      </c>
      <c r="K12">
        <v>0</v>
      </c>
      <c r="L12">
        <v>0</v>
      </c>
      <c r="M12">
        <v>1</v>
      </c>
      <c r="N12">
        <v>1</v>
      </c>
      <c r="O12">
        <v>0</v>
      </c>
      <c r="P12">
        <v>1</v>
      </c>
      <c r="Q12">
        <v>0</v>
      </c>
      <c r="R12">
        <v>1</v>
      </c>
      <c r="S12">
        <v>1</v>
      </c>
      <c r="T12">
        <v>0</v>
      </c>
      <c r="U12">
        <v>1</v>
      </c>
      <c r="V12">
        <v>1</v>
      </c>
      <c r="W12">
        <v>0</v>
      </c>
      <c r="X12"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0</v>
      </c>
      <c r="AL12">
        <f t="shared" si="0"/>
        <v>0</v>
      </c>
      <c r="AM12">
        <f t="shared" si="0"/>
        <v>0</v>
      </c>
      <c r="AN12">
        <f t="shared" si="0"/>
        <v>0</v>
      </c>
      <c r="AO12">
        <f t="shared" si="0"/>
        <v>0</v>
      </c>
      <c r="AP12">
        <f t="shared" si="0"/>
        <v>0</v>
      </c>
      <c r="AQ12">
        <f t="shared" si="0"/>
        <v>0</v>
      </c>
      <c r="AR12">
        <f t="shared" si="1"/>
        <v>1</v>
      </c>
      <c r="AS12">
        <f t="shared" si="1"/>
        <v>0</v>
      </c>
      <c r="AT12">
        <f t="shared" si="1"/>
        <v>0</v>
      </c>
      <c r="AU12">
        <f t="shared" si="1"/>
        <v>1</v>
      </c>
      <c r="AV12">
        <f t="shared" si="1"/>
        <v>0</v>
      </c>
      <c r="AW12">
        <f t="shared" si="1"/>
        <v>1</v>
      </c>
      <c r="AX12">
        <f t="shared" si="1"/>
        <v>1</v>
      </c>
      <c r="AY12">
        <f t="shared" si="1"/>
        <v>0</v>
      </c>
      <c r="AZ12">
        <f t="shared" si="1"/>
        <v>0</v>
      </c>
      <c r="BA12">
        <f t="shared" si="1"/>
        <v>0</v>
      </c>
    </row>
    <row r="13" spans="1:53" x14ac:dyDescent="0.25">
      <c r="B13" t="s">
        <v>22</v>
      </c>
      <c r="E13">
        <v>0</v>
      </c>
      <c r="F13">
        <v>1</v>
      </c>
      <c r="G13">
        <v>1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1</v>
      </c>
      <c r="S13">
        <v>1</v>
      </c>
      <c r="T13">
        <v>0</v>
      </c>
      <c r="U13">
        <v>1</v>
      </c>
      <c r="V13">
        <v>1</v>
      </c>
      <c r="W13">
        <v>0</v>
      </c>
      <c r="X13">
        <v>1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0</v>
      </c>
      <c r="AM13">
        <f t="shared" si="0"/>
        <v>0</v>
      </c>
      <c r="AN13">
        <f t="shared" si="0"/>
        <v>0</v>
      </c>
      <c r="AO13">
        <f t="shared" si="0"/>
        <v>0</v>
      </c>
      <c r="AP13">
        <f t="shared" si="0"/>
        <v>1</v>
      </c>
      <c r="AQ13">
        <f t="shared" si="0"/>
        <v>0</v>
      </c>
      <c r="AR13">
        <f t="shared" si="1"/>
        <v>1</v>
      </c>
      <c r="AS13">
        <f t="shared" si="1"/>
        <v>1</v>
      </c>
      <c r="AT13">
        <f t="shared" si="1"/>
        <v>0</v>
      </c>
      <c r="AU13">
        <f t="shared" si="1"/>
        <v>1</v>
      </c>
      <c r="AV13">
        <f t="shared" si="1"/>
        <v>0</v>
      </c>
      <c r="AW13">
        <f t="shared" si="1"/>
        <v>1</v>
      </c>
      <c r="AX13">
        <f t="shared" si="1"/>
        <v>1</v>
      </c>
      <c r="AY13">
        <f t="shared" si="1"/>
        <v>0</v>
      </c>
      <c r="AZ13">
        <f t="shared" si="1"/>
        <v>0</v>
      </c>
      <c r="BA13">
        <f t="shared" si="1"/>
        <v>1</v>
      </c>
    </row>
    <row r="15" spans="1:53" x14ac:dyDescent="0.25">
      <c r="C15" s="3" t="s">
        <v>18</v>
      </c>
      <c r="E15" s="4">
        <f t="shared" ref="E15:X15" si="2">SUM(AH11:AH13)</f>
        <v>0</v>
      </c>
      <c r="F15" s="4">
        <f t="shared" si="2"/>
        <v>0</v>
      </c>
      <c r="G15" s="4">
        <f t="shared" si="2"/>
        <v>0</v>
      </c>
      <c r="H15" s="4">
        <f t="shared" si="2"/>
        <v>0</v>
      </c>
      <c r="I15" s="4">
        <f t="shared" si="2"/>
        <v>1</v>
      </c>
      <c r="J15" s="4">
        <f t="shared" si="2"/>
        <v>0</v>
      </c>
      <c r="K15" s="4">
        <f t="shared" si="2"/>
        <v>0</v>
      </c>
      <c r="L15" s="4">
        <f t="shared" si="2"/>
        <v>0</v>
      </c>
      <c r="M15" s="4">
        <f t="shared" si="2"/>
        <v>1</v>
      </c>
      <c r="N15" s="4">
        <f t="shared" si="2"/>
        <v>0</v>
      </c>
      <c r="O15" s="4">
        <f t="shared" si="2"/>
        <v>2</v>
      </c>
      <c r="P15" s="4">
        <f t="shared" si="2"/>
        <v>2</v>
      </c>
      <c r="Q15" s="4">
        <f t="shared" si="2"/>
        <v>0</v>
      </c>
      <c r="R15" s="4">
        <f t="shared" si="2"/>
        <v>3</v>
      </c>
      <c r="S15" s="4">
        <f t="shared" si="2"/>
        <v>0</v>
      </c>
      <c r="T15" s="4">
        <f t="shared" si="2"/>
        <v>3</v>
      </c>
      <c r="U15" s="4">
        <f t="shared" si="2"/>
        <v>2</v>
      </c>
      <c r="V15" s="4">
        <f t="shared" si="2"/>
        <v>0</v>
      </c>
      <c r="W15" s="4">
        <f t="shared" si="2"/>
        <v>0</v>
      </c>
      <c r="X15" s="4">
        <f t="shared" si="2"/>
        <v>2</v>
      </c>
    </row>
    <row r="16" spans="1:53" x14ac:dyDescent="0.25">
      <c r="A16" s="3" t="s">
        <v>25</v>
      </c>
      <c r="D16" t="s">
        <v>26</v>
      </c>
      <c r="E16">
        <f>SUM(E15:N15)</f>
        <v>2</v>
      </c>
      <c r="O16">
        <f>SUM(O15:X15)</f>
        <v>14</v>
      </c>
      <c r="AH16">
        <f>AH11</f>
        <v>0</v>
      </c>
    </row>
    <row r="17" spans="1:34" x14ac:dyDescent="0.25">
      <c r="A17" s="3" t="s">
        <v>27</v>
      </c>
      <c r="C17">
        <v>0.95</v>
      </c>
      <c r="D17">
        <v>1</v>
      </c>
      <c r="E17">
        <v>0.75</v>
      </c>
      <c r="F17">
        <v>0.95</v>
      </c>
      <c r="G17">
        <v>0.75</v>
      </c>
      <c r="H17">
        <v>1</v>
      </c>
      <c r="I17">
        <v>0.9</v>
      </c>
      <c r="J17">
        <v>0.9</v>
      </c>
      <c r="K17">
        <v>0.9</v>
      </c>
      <c r="L17">
        <v>0.9</v>
      </c>
      <c r="M17">
        <v>0.55000000000000004</v>
      </c>
      <c r="N17">
        <v>1</v>
      </c>
      <c r="O17">
        <v>0.75</v>
      </c>
      <c r="P17">
        <v>0.5</v>
      </c>
      <c r="Q17">
        <v>0.7</v>
      </c>
      <c r="R17">
        <v>0.7</v>
      </c>
      <c r="S17">
        <v>0.85</v>
      </c>
      <c r="T17">
        <v>0.8</v>
      </c>
      <c r="U17">
        <v>0.85</v>
      </c>
      <c r="V17">
        <v>0.9</v>
      </c>
      <c r="W17">
        <v>0.6</v>
      </c>
      <c r="X17">
        <v>0.45</v>
      </c>
      <c r="AH17">
        <f>AH12</f>
        <v>0</v>
      </c>
    </row>
    <row r="18" spans="1:34" x14ac:dyDescent="0.25">
      <c r="AH18">
        <f>AH13</f>
        <v>0</v>
      </c>
    </row>
    <row r="19" spans="1:34" x14ac:dyDescent="0.25">
      <c r="A19" s="3" t="s">
        <v>13</v>
      </c>
      <c r="C19">
        <f t="shared" ref="C19:X19" si="3">C3</f>
        <v>6.49</v>
      </c>
      <c r="D19">
        <f t="shared" si="3"/>
        <v>3.73</v>
      </c>
      <c r="E19">
        <f t="shared" si="3"/>
        <v>6.8199999999999896</v>
      </c>
      <c r="F19">
        <f t="shared" si="3"/>
        <v>3.34</v>
      </c>
      <c r="G19">
        <f t="shared" si="3"/>
        <v>4.83</v>
      </c>
      <c r="H19">
        <f t="shared" si="3"/>
        <v>6.14</v>
      </c>
      <c r="I19">
        <f t="shared" si="3"/>
        <v>5.23</v>
      </c>
      <c r="J19">
        <f t="shared" si="3"/>
        <v>2.92</v>
      </c>
      <c r="K19">
        <f t="shared" si="3"/>
        <v>5.44</v>
      </c>
      <c r="L19">
        <f t="shared" si="3"/>
        <v>7.1599999999999904</v>
      </c>
      <c r="M19">
        <f t="shared" si="3"/>
        <v>4.7</v>
      </c>
      <c r="N19">
        <f t="shared" si="3"/>
        <v>3.72</v>
      </c>
      <c r="O19">
        <f t="shared" si="3"/>
        <v>2.94</v>
      </c>
      <c r="P19">
        <f t="shared" si="3"/>
        <v>4.5199999999999996</v>
      </c>
      <c r="Q19">
        <f t="shared" si="3"/>
        <v>7.29</v>
      </c>
      <c r="R19">
        <f t="shared" si="3"/>
        <v>5.27</v>
      </c>
      <c r="S19">
        <f t="shared" si="3"/>
        <v>3.73</v>
      </c>
      <c r="T19">
        <f t="shared" si="3"/>
        <v>4.49</v>
      </c>
      <c r="U19">
        <f t="shared" si="3"/>
        <v>6.27</v>
      </c>
      <c r="V19">
        <f t="shared" si="3"/>
        <v>3.63</v>
      </c>
      <c r="W19">
        <f t="shared" si="3"/>
        <v>6.37</v>
      </c>
      <c r="X19">
        <f t="shared" si="3"/>
        <v>5.17</v>
      </c>
      <c r="AH19">
        <f>AI11</f>
        <v>0</v>
      </c>
    </row>
    <row r="20" spans="1:34" x14ac:dyDescent="0.25">
      <c r="A20" s="3" t="s">
        <v>28</v>
      </c>
      <c r="C20" s="7">
        <f t="shared" ref="C20:X20" si="4">MEDIAN(C25:C60)</f>
        <v>6.1749999999999998</v>
      </c>
      <c r="D20" s="7">
        <f t="shared" si="4"/>
        <v>3.55</v>
      </c>
      <c r="E20" s="7">
        <f t="shared" si="4"/>
        <v>6.4749999999999996</v>
      </c>
      <c r="F20" s="7">
        <f t="shared" si="4"/>
        <v>1</v>
      </c>
      <c r="G20" s="7">
        <f t="shared" si="4"/>
        <v>3.5</v>
      </c>
      <c r="H20" s="7">
        <f t="shared" si="4"/>
        <v>6</v>
      </c>
      <c r="I20" s="7">
        <f t="shared" si="4"/>
        <v>4</v>
      </c>
      <c r="J20" s="7">
        <f t="shared" si="4"/>
        <v>0.9</v>
      </c>
      <c r="K20" s="7">
        <f t="shared" si="4"/>
        <v>5</v>
      </c>
      <c r="L20" s="7">
        <f t="shared" si="4"/>
        <v>6.8</v>
      </c>
      <c r="M20" s="7">
        <f t="shared" si="4"/>
        <v>4</v>
      </c>
      <c r="N20" s="7">
        <f t="shared" si="4"/>
        <v>1.6</v>
      </c>
      <c r="O20" s="7">
        <f t="shared" si="4"/>
        <v>4.75</v>
      </c>
      <c r="P20" s="7">
        <f t="shared" si="4"/>
        <v>5.95</v>
      </c>
      <c r="Q20" s="7">
        <f t="shared" si="4"/>
        <v>7.25</v>
      </c>
      <c r="R20" s="7">
        <f t="shared" si="4"/>
        <v>5.25</v>
      </c>
      <c r="S20" s="7">
        <f t="shared" si="4"/>
        <v>5.25</v>
      </c>
      <c r="T20" s="7">
        <f t="shared" si="4"/>
        <v>6</v>
      </c>
      <c r="U20" s="7">
        <f t="shared" si="4"/>
        <v>6.26</v>
      </c>
      <c r="V20" s="7">
        <f t="shared" si="4"/>
        <v>5.5</v>
      </c>
      <c r="W20" s="7">
        <f t="shared" si="4"/>
        <v>6.4</v>
      </c>
      <c r="X20" s="7">
        <f t="shared" si="4"/>
        <v>6</v>
      </c>
      <c r="AH20">
        <f>AI12</f>
        <v>0</v>
      </c>
    </row>
    <row r="21" spans="1:34" x14ac:dyDescent="0.25">
      <c r="A21" s="3" t="s">
        <v>29</v>
      </c>
      <c r="C21" s="7">
        <f t="shared" ref="C21:X21" si="5">AVERAGE(C25:C60)</f>
        <v>6.2233333333333327</v>
      </c>
      <c r="D21" s="7">
        <f t="shared" si="5"/>
        <v>3.6</v>
      </c>
      <c r="E21" s="7">
        <f t="shared" si="5"/>
        <v>6.5666666666666673</v>
      </c>
      <c r="F21" s="7">
        <f t="shared" si="5"/>
        <v>1.0571428571428572</v>
      </c>
      <c r="G21" s="7">
        <f t="shared" si="5"/>
        <v>3.3546153846153839</v>
      </c>
      <c r="H21" s="7">
        <f t="shared" si="5"/>
        <v>5.6250000000000009</v>
      </c>
      <c r="I21" s="7">
        <f t="shared" si="5"/>
        <v>4.0811111111111105</v>
      </c>
      <c r="J21" s="7">
        <f t="shared" si="5"/>
        <v>0.85000000000000009</v>
      </c>
      <c r="K21" s="7">
        <f t="shared" si="5"/>
        <v>5.0961538461538458</v>
      </c>
      <c r="L21" s="7">
        <f t="shared" si="5"/>
        <v>6.8459999999999983</v>
      </c>
      <c r="M21" s="7">
        <f t="shared" si="5"/>
        <v>3.833333333333333</v>
      </c>
      <c r="N21" s="7">
        <f t="shared" si="5"/>
        <v>1.5353846153846153</v>
      </c>
      <c r="O21" s="7">
        <f t="shared" si="5"/>
        <v>4.4899999999999993</v>
      </c>
      <c r="P21" s="7">
        <f t="shared" si="5"/>
        <v>5.8916666666666666</v>
      </c>
      <c r="Q21" s="7">
        <f t="shared" si="5"/>
        <v>7.2738461538461543</v>
      </c>
      <c r="R21" s="7">
        <f t="shared" si="5"/>
        <v>5.3620000000000001</v>
      </c>
      <c r="S21" s="7">
        <f t="shared" si="5"/>
        <v>5.290909090909091</v>
      </c>
      <c r="T21" s="7">
        <f t="shared" si="5"/>
        <v>5.88</v>
      </c>
      <c r="U21" s="7">
        <f t="shared" si="5"/>
        <v>6.2591666666666663</v>
      </c>
      <c r="V21" s="7">
        <f t="shared" si="5"/>
        <v>5.3688888888888888</v>
      </c>
      <c r="W21" s="7">
        <f t="shared" si="5"/>
        <v>6.3809090909090909</v>
      </c>
      <c r="X21" s="7">
        <f t="shared" si="5"/>
        <v>6.0100000000000007</v>
      </c>
      <c r="AH21">
        <f>AI13</f>
        <v>0</v>
      </c>
    </row>
    <row r="22" spans="1:34" x14ac:dyDescent="0.25">
      <c r="A22" s="3" t="s">
        <v>30</v>
      </c>
      <c r="C22">
        <f t="shared" ref="C22:X22" si="6">COUNT(C25:C60)</f>
        <v>12</v>
      </c>
      <c r="D22">
        <f t="shared" si="6"/>
        <v>11</v>
      </c>
      <c r="E22">
        <f t="shared" si="6"/>
        <v>6</v>
      </c>
      <c r="F22">
        <f t="shared" si="6"/>
        <v>14</v>
      </c>
      <c r="G22">
        <f t="shared" si="6"/>
        <v>13</v>
      </c>
      <c r="H22">
        <f t="shared" si="6"/>
        <v>10</v>
      </c>
      <c r="I22">
        <f t="shared" si="6"/>
        <v>9</v>
      </c>
      <c r="J22">
        <f t="shared" si="6"/>
        <v>12</v>
      </c>
      <c r="K22">
        <f t="shared" si="6"/>
        <v>13</v>
      </c>
      <c r="L22">
        <f t="shared" si="6"/>
        <v>10</v>
      </c>
      <c r="M22">
        <f t="shared" si="6"/>
        <v>15</v>
      </c>
      <c r="N22">
        <f t="shared" si="6"/>
        <v>13</v>
      </c>
      <c r="O22">
        <f t="shared" si="6"/>
        <v>9</v>
      </c>
      <c r="P22">
        <f t="shared" si="6"/>
        <v>12</v>
      </c>
      <c r="Q22">
        <f t="shared" si="6"/>
        <v>13</v>
      </c>
      <c r="R22">
        <f t="shared" si="6"/>
        <v>10</v>
      </c>
      <c r="S22">
        <f t="shared" si="6"/>
        <v>11</v>
      </c>
      <c r="T22">
        <f t="shared" si="6"/>
        <v>15</v>
      </c>
      <c r="U22">
        <f t="shared" si="6"/>
        <v>12</v>
      </c>
      <c r="V22">
        <f t="shared" si="6"/>
        <v>9</v>
      </c>
      <c r="W22">
        <f t="shared" si="6"/>
        <v>11</v>
      </c>
      <c r="X22">
        <f t="shared" si="6"/>
        <v>15</v>
      </c>
      <c r="AH22">
        <f>AJ11</f>
        <v>0</v>
      </c>
    </row>
    <row r="23" spans="1:34" x14ac:dyDescent="0.25">
      <c r="A23" s="3" t="s">
        <v>31</v>
      </c>
      <c r="C23" s="7">
        <f t="shared" ref="C23:X23" si="7">STDEV(C25:C60)</f>
        <v>0.22431039101020606</v>
      </c>
      <c r="D23" s="7">
        <f t="shared" si="7"/>
        <v>0.15165750888103102</v>
      </c>
      <c r="E23" s="7">
        <f t="shared" si="7"/>
        <v>0.32352228156135832</v>
      </c>
      <c r="F23" s="7">
        <f t="shared" si="7"/>
        <v>0.25104178541027361</v>
      </c>
      <c r="G23" s="7">
        <f t="shared" si="7"/>
        <v>0.99458211814992459</v>
      </c>
      <c r="H23" s="7">
        <f t="shared" si="7"/>
        <v>0.86128134518027322</v>
      </c>
      <c r="I23" s="7">
        <f t="shared" si="7"/>
        <v>0.98003117864234901</v>
      </c>
      <c r="J23" s="7">
        <f t="shared" si="7"/>
        <v>0.18708286933869703</v>
      </c>
      <c r="K23" s="7">
        <f t="shared" si="7"/>
        <v>0.515776735638242</v>
      </c>
      <c r="L23" s="7">
        <f t="shared" si="7"/>
        <v>0.16614585292580658</v>
      </c>
      <c r="M23" s="7">
        <f t="shared" si="7"/>
        <v>0.4783403848824902</v>
      </c>
      <c r="N23" s="7">
        <f t="shared" si="7"/>
        <v>0.25392306527159625</v>
      </c>
      <c r="O23" s="7">
        <f t="shared" si="7"/>
        <v>0.62621881159863602</v>
      </c>
      <c r="P23" s="7">
        <f t="shared" si="7"/>
        <v>0.32321772378645475</v>
      </c>
      <c r="Q23" s="7">
        <f t="shared" si="7"/>
        <v>0.27608991474815053</v>
      </c>
      <c r="R23" s="7">
        <f t="shared" si="7"/>
        <v>0.40756185624597724</v>
      </c>
      <c r="S23" s="7">
        <f t="shared" si="7"/>
        <v>0.24981811565435147</v>
      </c>
      <c r="T23" s="7">
        <f t="shared" si="7"/>
        <v>0.57934692295968682</v>
      </c>
      <c r="U23" s="7">
        <f t="shared" si="7"/>
        <v>0.13235340661435296</v>
      </c>
      <c r="V23" s="7">
        <f t="shared" si="7"/>
        <v>0.23256420857713905</v>
      </c>
      <c r="W23" s="7">
        <f t="shared" si="7"/>
        <v>0.13382485161243754</v>
      </c>
      <c r="X23" s="7">
        <f t="shared" si="7"/>
        <v>0.41455656171039307</v>
      </c>
      <c r="AH23">
        <f>AJ12</f>
        <v>0</v>
      </c>
    </row>
    <row r="24" spans="1:34" x14ac:dyDescent="0.25">
      <c r="AH24">
        <f>AJ13</f>
        <v>0</v>
      </c>
    </row>
    <row r="25" spans="1:34" x14ac:dyDescent="0.25">
      <c r="C25">
        <v>6.1</v>
      </c>
      <c r="D25">
        <v>3.5</v>
      </c>
      <c r="E25">
        <v>6.5</v>
      </c>
      <c r="F25">
        <v>0.8</v>
      </c>
      <c r="G25">
        <v>4</v>
      </c>
      <c r="H25">
        <v>5.5</v>
      </c>
      <c r="I25">
        <v>3</v>
      </c>
      <c r="J25">
        <v>0.5</v>
      </c>
      <c r="K25">
        <v>4</v>
      </c>
      <c r="L25">
        <v>7</v>
      </c>
      <c r="M25">
        <v>4.25</v>
      </c>
      <c r="N25">
        <v>2</v>
      </c>
      <c r="O25">
        <v>4.5</v>
      </c>
      <c r="P25">
        <v>5.95</v>
      </c>
      <c r="Q25">
        <v>7.3</v>
      </c>
      <c r="R25">
        <v>6.5</v>
      </c>
      <c r="S25">
        <v>5.5</v>
      </c>
      <c r="T25">
        <v>6</v>
      </c>
      <c r="U25">
        <v>6</v>
      </c>
      <c r="V25">
        <v>5.15</v>
      </c>
      <c r="W25">
        <v>6.4</v>
      </c>
      <c r="X25">
        <v>5.5</v>
      </c>
      <c r="AH25">
        <f>AK11</f>
        <v>0</v>
      </c>
    </row>
    <row r="26" spans="1:34" x14ac:dyDescent="0.25">
      <c r="C26">
        <v>6</v>
      </c>
      <c r="D26">
        <v>3.8</v>
      </c>
      <c r="E26">
        <v>6.7</v>
      </c>
      <c r="F26">
        <v>1.5</v>
      </c>
      <c r="G26">
        <v>2</v>
      </c>
      <c r="H26">
        <v>5.6</v>
      </c>
      <c r="I26">
        <v>3.5</v>
      </c>
      <c r="J26">
        <v>1</v>
      </c>
      <c r="K26">
        <v>4.5</v>
      </c>
      <c r="L26">
        <v>6.8</v>
      </c>
      <c r="M26">
        <v>3</v>
      </c>
      <c r="N26">
        <v>1.29</v>
      </c>
      <c r="O26">
        <v>3</v>
      </c>
      <c r="P26">
        <v>6.3</v>
      </c>
      <c r="Q26">
        <v>7.4</v>
      </c>
      <c r="R26">
        <v>5.4</v>
      </c>
      <c r="S26">
        <v>5.25</v>
      </c>
      <c r="T26">
        <v>5</v>
      </c>
      <c r="U26">
        <v>6.1</v>
      </c>
      <c r="V26">
        <v>5.5</v>
      </c>
      <c r="W26">
        <v>6.4</v>
      </c>
      <c r="X26">
        <v>5.95</v>
      </c>
      <c r="AH26">
        <f>AK12</f>
        <v>0</v>
      </c>
    </row>
    <row r="27" spans="1:34" x14ac:dyDescent="0.25">
      <c r="C27">
        <v>6.6</v>
      </c>
      <c r="D27">
        <v>3.5</v>
      </c>
      <c r="E27">
        <v>7.15</v>
      </c>
      <c r="F27">
        <v>1.5</v>
      </c>
      <c r="G27">
        <v>4.0999999999999996</v>
      </c>
      <c r="H27">
        <v>6</v>
      </c>
      <c r="I27">
        <v>3.5</v>
      </c>
      <c r="J27">
        <v>0.75</v>
      </c>
      <c r="K27">
        <v>5</v>
      </c>
      <c r="L27">
        <v>6.8</v>
      </c>
      <c r="M27">
        <v>4</v>
      </c>
      <c r="N27">
        <v>1.6</v>
      </c>
      <c r="O27">
        <v>4</v>
      </c>
      <c r="P27">
        <v>6.5</v>
      </c>
      <c r="Q27">
        <v>7.39</v>
      </c>
      <c r="R27">
        <v>5.27</v>
      </c>
      <c r="S27">
        <v>5</v>
      </c>
      <c r="T27">
        <v>6.4</v>
      </c>
      <c r="U27">
        <v>6.5</v>
      </c>
      <c r="V27">
        <v>5</v>
      </c>
      <c r="W27">
        <v>6.4</v>
      </c>
      <c r="X27">
        <v>6</v>
      </c>
      <c r="AH27">
        <f>AK13</f>
        <v>0</v>
      </c>
    </row>
    <row r="28" spans="1:34" x14ac:dyDescent="0.25">
      <c r="C28">
        <v>6.5</v>
      </c>
      <c r="D28">
        <v>3.7</v>
      </c>
      <c r="E28">
        <v>6.25</v>
      </c>
      <c r="F28">
        <v>0.9</v>
      </c>
      <c r="G28">
        <v>4.8</v>
      </c>
      <c r="H28">
        <v>6</v>
      </c>
      <c r="I28">
        <v>2.7</v>
      </c>
      <c r="J28">
        <v>1</v>
      </c>
      <c r="K28">
        <v>5.5</v>
      </c>
      <c r="L28">
        <v>7.1599999999999904</v>
      </c>
      <c r="M28">
        <v>4</v>
      </c>
      <c r="N28">
        <v>1.3</v>
      </c>
      <c r="O28">
        <v>4.75</v>
      </c>
      <c r="P28">
        <v>5.5</v>
      </c>
      <c r="Q28">
        <v>7.3</v>
      </c>
      <c r="R28">
        <v>5.3</v>
      </c>
      <c r="S28">
        <v>5.25</v>
      </c>
      <c r="T28">
        <v>6.5</v>
      </c>
      <c r="U28">
        <v>6.4</v>
      </c>
      <c r="V28">
        <v>5.07</v>
      </c>
      <c r="W28">
        <v>6</v>
      </c>
      <c r="X28">
        <v>6</v>
      </c>
      <c r="AH28">
        <f>AL11</f>
        <v>1</v>
      </c>
    </row>
    <row r="29" spans="1:34" x14ac:dyDescent="0.25">
      <c r="C29">
        <v>5.97</v>
      </c>
      <c r="D29">
        <v>3.75</v>
      </c>
      <c r="E29">
        <v>6.35</v>
      </c>
      <c r="F29">
        <v>1.3</v>
      </c>
      <c r="G29">
        <v>3.75</v>
      </c>
      <c r="H29">
        <v>3.25</v>
      </c>
      <c r="I29">
        <v>5.2</v>
      </c>
      <c r="J29">
        <v>1.1000000000000001</v>
      </c>
      <c r="K29">
        <v>4.9000000000000004</v>
      </c>
      <c r="L29">
        <v>6.75</v>
      </c>
      <c r="M29">
        <v>4</v>
      </c>
      <c r="N29">
        <v>1.7</v>
      </c>
      <c r="O29">
        <v>4.75</v>
      </c>
      <c r="P29">
        <v>5.4</v>
      </c>
      <c r="Q29">
        <v>7.2</v>
      </c>
      <c r="R29">
        <v>5.25</v>
      </c>
      <c r="S29">
        <v>5</v>
      </c>
      <c r="T29">
        <v>6.3</v>
      </c>
      <c r="U29">
        <v>6.35</v>
      </c>
      <c r="V29">
        <v>5.5</v>
      </c>
      <c r="W29">
        <v>6.5</v>
      </c>
      <c r="X29">
        <v>5</v>
      </c>
      <c r="AH29">
        <f>AL12</f>
        <v>0</v>
      </c>
    </row>
    <row r="30" spans="1:34" x14ac:dyDescent="0.25">
      <c r="C30">
        <v>6.35</v>
      </c>
      <c r="D30">
        <v>3.4</v>
      </c>
      <c r="E30">
        <v>6.45</v>
      </c>
      <c r="F30">
        <v>1</v>
      </c>
      <c r="G30">
        <v>3.5</v>
      </c>
      <c r="H30">
        <v>6.1</v>
      </c>
      <c r="I30">
        <v>4</v>
      </c>
      <c r="J30">
        <v>0.95</v>
      </c>
      <c r="K30">
        <v>5.5</v>
      </c>
      <c r="L30">
        <v>6.9</v>
      </c>
      <c r="M30">
        <v>4</v>
      </c>
      <c r="N30">
        <v>1.6</v>
      </c>
      <c r="O30">
        <v>4.75</v>
      </c>
      <c r="P30">
        <v>6</v>
      </c>
      <c r="Q30">
        <v>6.8</v>
      </c>
      <c r="R30">
        <v>5.15</v>
      </c>
      <c r="S30">
        <v>5.4</v>
      </c>
      <c r="T30">
        <v>6.25</v>
      </c>
      <c r="U30">
        <v>6.3</v>
      </c>
      <c r="V30">
        <v>5.4</v>
      </c>
      <c r="W30">
        <v>6.4</v>
      </c>
      <c r="X30">
        <v>6.5</v>
      </c>
      <c r="AH30">
        <f>AL13</f>
        <v>0</v>
      </c>
    </row>
    <row r="31" spans="1:34" x14ac:dyDescent="0.25">
      <c r="C31">
        <v>6.05</v>
      </c>
      <c r="D31">
        <v>3.55</v>
      </c>
      <c r="F31">
        <v>1</v>
      </c>
      <c r="G31">
        <v>4.5</v>
      </c>
      <c r="H31">
        <v>5.7</v>
      </c>
      <c r="I31">
        <v>4.4000000000000004</v>
      </c>
      <c r="J31">
        <v>0.8</v>
      </c>
      <c r="K31">
        <v>5</v>
      </c>
      <c r="L31">
        <v>6.65</v>
      </c>
      <c r="M31">
        <v>4.1500000000000004</v>
      </c>
      <c r="N31">
        <v>1.5</v>
      </c>
      <c r="O31">
        <v>4.8499999999999996</v>
      </c>
      <c r="P31">
        <v>6</v>
      </c>
      <c r="Q31">
        <v>7.39</v>
      </c>
      <c r="R31">
        <v>5.25</v>
      </c>
      <c r="S31">
        <v>5.4</v>
      </c>
      <c r="T31">
        <v>6.45</v>
      </c>
      <c r="U31">
        <v>6.25</v>
      </c>
      <c r="V31">
        <v>5.5</v>
      </c>
      <c r="W31">
        <v>6.4</v>
      </c>
      <c r="X31">
        <v>5.5</v>
      </c>
      <c r="AH31">
        <f>AM11</f>
        <v>0</v>
      </c>
    </row>
    <row r="32" spans="1:34" x14ac:dyDescent="0.25">
      <c r="C32">
        <v>6.06</v>
      </c>
      <c r="D32">
        <v>3.5</v>
      </c>
      <c r="F32">
        <v>0.9</v>
      </c>
      <c r="G32">
        <v>2.5</v>
      </c>
      <c r="H32">
        <v>6.1</v>
      </c>
      <c r="I32">
        <v>5.2</v>
      </c>
      <c r="J32">
        <v>0.5</v>
      </c>
      <c r="K32">
        <v>5</v>
      </c>
      <c r="L32">
        <v>6.65</v>
      </c>
      <c r="M32">
        <v>4</v>
      </c>
      <c r="N32">
        <v>1.75</v>
      </c>
      <c r="O32">
        <v>4.9000000000000004</v>
      </c>
      <c r="P32">
        <v>6</v>
      </c>
      <c r="Q32">
        <v>7</v>
      </c>
      <c r="R32">
        <v>5.15</v>
      </c>
      <c r="S32">
        <v>5.7</v>
      </c>
      <c r="T32">
        <v>5.5</v>
      </c>
      <c r="U32">
        <v>6.26</v>
      </c>
      <c r="V32">
        <v>5.6</v>
      </c>
      <c r="W32">
        <v>6.35</v>
      </c>
      <c r="X32">
        <v>6.15</v>
      </c>
      <c r="AH32">
        <f>AM12</f>
        <v>0</v>
      </c>
    </row>
    <row r="33" spans="3:34" x14ac:dyDescent="0.25">
      <c r="C33">
        <v>6.5</v>
      </c>
      <c r="D33">
        <v>3.4</v>
      </c>
      <c r="F33">
        <v>1.25</v>
      </c>
      <c r="G33">
        <v>2.5</v>
      </c>
      <c r="H33">
        <v>6</v>
      </c>
      <c r="I33">
        <v>5.23</v>
      </c>
      <c r="J33">
        <v>0.9</v>
      </c>
      <c r="K33">
        <v>6.1</v>
      </c>
      <c r="L33">
        <v>6.75</v>
      </c>
      <c r="M33">
        <v>3.9</v>
      </c>
      <c r="N33">
        <v>1.6</v>
      </c>
      <c r="O33">
        <v>4.91</v>
      </c>
      <c r="P33">
        <v>5.5</v>
      </c>
      <c r="Q33">
        <v>7.1</v>
      </c>
      <c r="R33">
        <v>5.2</v>
      </c>
      <c r="S33">
        <v>5.0999999999999996</v>
      </c>
      <c r="T33">
        <v>6.4</v>
      </c>
      <c r="U33">
        <v>6.26</v>
      </c>
      <c r="V33">
        <v>5.6</v>
      </c>
      <c r="W33">
        <v>6.4</v>
      </c>
      <c r="X33">
        <v>6</v>
      </c>
      <c r="AH33">
        <f>AM13</f>
        <v>0</v>
      </c>
    </row>
    <row r="34" spans="3:34" x14ac:dyDescent="0.25">
      <c r="C34">
        <v>6</v>
      </c>
      <c r="D34">
        <v>3.75</v>
      </c>
      <c r="F34">
        <v>1</v>
      </c>
      <c r="G34">
        <v>4.5999999999999996</v>
      </c>
      <c r="H34">
        <v>6</v>
      </c>
      <c r="J34">
        <v>0.9</v>
      </c>
      <c r="K34">
        <v>5.2</v>
      </c>
      <c r="L34">
        <v>7</v>
      </c>
      <c r="M34">
        <v>4.25</v>
      </c>
      <c r="N34">
        <v>1.05</v>
      </c>
      <c r="P34">
        <v>5.95</v>
      </c>
      <c r="Q34">
        <v>8</v>
      </c>
      <c r="R34">
        <v>5.15</v>
      </c>
      <c r="S34">
        <v>5.6</v>
      </c>
      <c r="T34">
        <v>4.8</v>
      </c>
      <c r="U34">
        <v>6.28</v>
      </c>
      <c r="W34">
        <v>6.45</v>
      </c>
      <c r="X34">
        <v>6</v>
      </c>
      <c r="AH34">
        <f>AN11</f>
        <v>0</v>
      </c>
    </row>
    <row r="35" spans="3:34" x14ac:dyDescent="0.25">
      <c r="C35">
        <v>6.3</v>
      </c>
      <c r="D35">
        <v>3.75</v>
      </c>
      <c r="F35">
        <v>0.8</v>
      </c>
      <c r="G35">
        <v>2.5099999999999998</v>
      </c>
      <c r="J35">
        <v>0.9</v>
      </c>
      <c r="K35">
        <v>5</v>
      </c>
      <c r="M35">
        <v>4</v>
      </c>
      <c r="N35">
        <v>1.6</v>
      </c>
      <c r="P35">
        <v>5.85</v>
      </c>
      <c r="Q35">
        <v>7.25</v>
      </c>
      <c r="S35">
        <v>5</v>
      </c>
      <c r="T35">
        <v>6</v>
      </c>
      <c r="U35">
        <v>6.26</v>
      </c>
      <c r="W35">
        <v>6.49</v>
      </c>
      <c r="X35">
        <v>6.4</v>
      </c>
      <c r="AH35">
        <f>AN12</f>
        <v>0</v>
      </c>
    </row>
    <row r="36" spans="3:34" x14ac:dyDescent="0.25">
      <c r="C36">
        <v>6.25</v>
      </c>
      <c r="F36">
        <v>0.75</v>
      </c>
      <c r="G36">
        <v>2.5499999999999998</v>
      </c>
      <c r="J36">
        <v>0.9</v>
      </c>
      <c r="K36">
        <v>5.55</v>
      </c>
      <c r="M36">
        <v>2.8</v>
      </c>
      <c r="N36">
        <v>1.72</v>
      </c>
      <c r="P36">
        <v>5.75</v>
      </c>
      <c r="Q36">
        <v>7.2</v>
      </c>
      <c r="T36">
        <v>5.5</v>
      </c>
      <c r="U36">
        <v>6.15</v>
      </c>
      <c r="X36">
        <v>6.25</v>
      </c>
      <c r="AH36">
        <f>AN13</f>
        <v>0</v>
      </c>
    </row>
    <row r="37" spans="3:34" x14ac:dyDescent="0.25">
      <c r="F37">
        <v>1.2</v>
      </c>
      <c r="G37">
        <v>2.2999999999999998</v>
      </c>
      <c r="K37">
        <v>5</v>
      </c>
      <c r="M37">
        <v>3</v>
      </c>
      <c r="N37">
        <v>1.25</v>
      </c>
      <c r="Q37">
        <v>7.23</v>
      </c>
      <c r="T37">
        <v>5</v>
      </c>
      <c r="X37">
        <v>6.5</v>
      </c>
      <c r="AH37">
        <f>AO11</f>
        <v>0</v>
      </c>
    </row>
    <row r="38" spans="3:34" x14ac:dyDescent="0.25">
      <c r="F38">
        <v>0.9</v>
      </c>
      <c r="M38">
        <v>4.1500000000000004</v>
      </c>
      <c r="T38">
        <v>6.2</v>
      </c>
      <c r="X38">
        <v>6</v>
      </c>
      <c r="AH38">
        <f>AO12</f>
        <v>0</v>
      </c>
    </row>
    <row r="39" spans="3:34" x14ac:dyDescent="0.25">
      <c r="M39">
        <v>4</v>
      </c>
      <c r="T39">
        <v>5.9</v>
      </c>
      <c r="X39">
        <v>6.4</v>
      </c>
      <c r="AH39">
        <f>AO13</f>
        <v>0</v>
      </c>
    </row>
    <row r="40" spans="3:34" x14ac:dyDescent="0.25">
      <c r="AH40">
        <f>AP11</f>
        <v>0</v>
      </c>
    </row>
    <row r="41" spans="3:34" x14ac:dyDescent="0.25">
      <c r="AH41">
        <f>AP12</f>
        <v>0</v>
      </c>
    </row>
    <row r="42" spans="3:34" x14ac:dyDescent="0.25">
      <c r="AH42">
        <f>AP13</f>
        <v>1</v>
      </c>
    </row>
    <row r="43" spans="3:34" x14ac:dyDescent="0.25">
      <c r="AH43">
        <f>AQ11</f>
        <v>0</v>
      </c>
    </row>
    <row r="44" spans="3:34" x14ac:dyDescent="0.25">
      <c r="AH44">
        <f>AQ12</f>
        <v>0</v>
      </c>
    </row>
    <row r="45" spans="3:34" x14ac:dyDescent="0.25">
      <c r="AH45">
        <f>AQ13</f>
        <v>0</v>
      </c>
    </row>
    <row r="46" spans="3:34" x14ac:dyDescent="0.25">
      <c r="AH46">
        <f>AR11</f>
        <v>0</v>
      </c>
    </row>
    <row r="47" spans="3:34" x14ac:dyDescent="0.25">
      <c r="AH47">
        <f>AR12</f>
        <v>1</v>
      </c>
    </row>
    <row r="48" spans="3:34" x14ac:dyDescent="0.25">
      <c r="AH48">
        <f>AR13</f>
        <v>1</v>
      </c>
    </row>
    <row r="49" spans="34:34" x14ac:dyDescent="0.25">
      <c r="AH49">
        <f>AS11</f>
        <v>1</v>
      </c>
    </row>
    <row r="50" spans="34:34" x14ac:dyDescent="0.25">
      <c r="AH50">
        <f>AS12</f>
        <v>0</v>
      </c>
    </row>
    <row r="51" spans="34:34" x14ac:dyDescent="0.25">
      <c r="AH51">
        <f>AS13</f>
        <v>1</v>
      </c>
    </row>
    <row r="52" spans="34:34" x14ac:dyDescent="0.25">
      <c r="AH52">
        <f>AT11</f>
        <v>0</v>
      </c>
    </row>
    <row r="53" spans="34:34" x14ac:dyDescent="0.25">
      <c r="AH53">
        <f>AT12</f>
        <v>0</v>
      </c>
    </row>
    <row r="54" spans="34:34" x14ac:dyDescent="0.25">
      <c r="AH54">
        <f>AT13</f>
        <v>0</v>
      </c>
    </row>
    <row r="55" spans="34:34" x14ac:dyDescent="0.25">
      <c r="AH55">
        <f>AU11</f>
        <v>1</v>
      </c>
    </row>
    <row r="56" spans="34:34" x14ac:dyDescent="0.25">
      <c r="AH56">
        <f>AU12</f>
        <v>1</v>
      </c>
    </row>
    <row r="57" spans="34:34" x14ac:dyDescent="0.25">
      <c r="AH57">
        <f>AU13</f>
        <v>1</v>
      </c>
    </row>
    <row r="58" spans="34:34" x14ac:dyDescent="0.25">
      <c r="AH58">
        <f>AV11</f>
        <v>0</v>
      </c>
    </row>
    <row r="59" spans="34:34" x14ac:dyDescent="0.25">
      <c r="AH59">
        <f>AV12</f>
        <v>0</v>
      </c>
    </row>
    <row r="60" spans="34:34" x14ac:dyDescent="0.25">
      <c r="AH60">
        <f>AV13</f>
        <v>0</v>
      </c>
    </row>
    <row r="61" spans="34:34" x14ac:dyDescent="0.25">
      <c r="AH61">
        <f>AW11</f>
        <v>1</v>
      </c>
    </row>
    <row r="62" spans="34:34" x14ac:dyDescent="0.25">
      <c r="AH62">
        <f>AW12</f>
        <v>1</v>
      </c>
    </row>
    <row r="63" spans="34:34" x14ac:dyDescent="0.25">
      <c r="AH63">
        <f>AW13</f>
        <v>1</v>
      </c>
    </row>
    <row r="64" spans="34:34" x14ac:dyDescent="0.25">
      <c r="AH64">
        <f>AX11</f>
        <v>0</v>
      </c>
    </row>
    <row r="65" spans="34:34" x14ac:dyDescent="0.25">
      <c r="AH65">
        <f>AX12</f>
        <v>1</v>
      </c>
    </row>
    <row r="66" spans="34:34" x14ac:dyDescent="0.25">
      <c r="AH66">
        <f>AX13</f>
        <v>1</v>
      </c>
    </row>
    <row r="67" spans="34:34" x14ac:dyDescent="0.25">
      <c r="AH67">
        <f>AY11</f>
        <v>0</v>
      </c>
    </row>
    <row r="68" spans="34:34" x14ac:dyDescent="0.25">
      <c r="AH68">
        <f>AY12</f>
        <v>0</v>
      </c>
    </row>
    <row r="69" spans="34:34" x14ac:dyDescent="0.25">
      <c r="AH69">
        <f>AY13</f>
        <v>0</v>
      </c>
    </row>
    <row r="70" spans="34:34" x14ac:dyDescent="0.25">
      <c r="AH70">
        <f>AZ11</f>
        <v>0</v>
      </c>
    </row>
    <row r="71" spans="34:34" x14ac:dyDescent="0.25">
      <c r="AH71">
        <f>AZ12</f>
        <v>0</v>
      </c>
    </row>
    <row r="72" spans="34:34" x14ac:dyDescent="0.25">
      <c r="AH72">
        <f>AZ13</f>
        <v>0</v>
      </c>
    </row>
    <row r="73" spans="34:34" x14ac:dyDescent="0.25">
      <c r="AH73">
        <f>BA11</f>
        <v>1</v>
      </c>
    </row>
    <row r="74" spans="34:34" x14ac:dyDescent="0.25">
      <c r="AH74">
        <f>BA12</f>
        <v>0</v>
      </c>
    </row>
    <row r="75" spans="34:34" x14ac:dyDescent="0.25">
      <c r="AH75">
        <f>BA13</f>
        <v>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0"/>
  <sheetViews>
    <sheetView workbookViewId="0">
      <selection activeCell="E16" sqref="E16"/>
    </sheetView>
  </sheetViews>
  <sheetFormatPr defaultRowHeight="15" x14ac:dyDescent="0.25"/>
  <sheetData>
    <row r="1" spans="1:53" x14ac:dyDescent="0.25">
      <c r="A1" s="9" t="s">
        <v>81</v>
      </c>
      <c r="B1" t="s">
        <v>82</v>
      </c>
      <c r="C1" s="1" t="s">
        <v>0</v>
      </c>
      <c r="D1" s="2"/>
      <c r="E1" s="3" t="s">
        <v>83</v>
      </c>
      <c r="G1" s="3"/>
      <c r="O1" s="3"/>
      <c r="P1" s="3" t="s">
        <v>84</v>
      </c>
    </row>
    <row r="2" spans="1:53" x14ac:dyDescent="0.25">
      <c r="C2" s="3" t="s">
        <v>3</v>
      </c>
      <c r="D2" s="3" t="s">
        <v>4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3</v>
      </c>
      <c r="P2" s="3" t="s">
        <v>4</v>
      </c>
      <c r="Q2" s="3" t="s">
        <v>5</v>
      </c>
      <c r="R2" s="3" t="s">
        <v>6</v>
      </c>
      <c r="S2" s="3" t="s">
        <v>7</v>
      </c>
      <c r="T2" s="3" t="s">
        <v>8</v>
      </c>
      <c r="U2" s="3" t="s">
        <v>9</v>
      </c>
      <c r="V2" s="3" t="s">
        <v>10</v>
      </c>
      <c r="W2" s="3" t="s">
        <v>11</v>
      </c>
      <c r="X2" s="3" t="s">
        <v>12</v>
      </c>
    </row>
    <row r="3" spans="1:53" x14ac:dyDescent="0.25">
      <c r="A3" s="4" t="s">
        <v>13</v>
      </c>
      <c r="C3">
        <v>7.18</v>
      </c>
      <c r="D3">
        <v>4.8</v>
      </c>
      <c r="E3">
        <v>2.94</v>
      </c>
      <c r="F3">
        <v>4.5199999999999996</v>
      </c>
      <c r="G3">
        <v>7.29</v>
      </c>
      <c r="H3">
        <v>5.27</v>
      </c>
      <c r="I3">
        <v>3.73</v>
      </c>
      <c r="J3">
        <v>4.49</v>
      </c>
      <c r="K3">
        <v>6.27</v>
      </c>
      <c r="L3">
        <v>3.63</v>
      </c>
      <c r="M3">
        <v>6.37</v>
      </c>
      <c r="N3">
        <v>5.17</v>
      </c>
      <c r="O3">
        <v>6.8199999999999896</v>
      </c>
      <c r="P3">
        <v>3.34</v>
      </c>
      <c r="Q3">
        <v>4.83</v>
      </c>
      <c r="R3">
        <v>6.14</v>
      </c>
      <c r="S3">
        <v>5.23</v>
      </c>
      <c r="T3">
        <v>2.92</v>
      </c>
      <c r="U3">
        <v>5.44</v>
      </c>
      <c r="V3">
        <v>7.1599999999999904</v>
      </c>
      <c r="W3">
        <v>4.7</v>
      </c>
      <c r="X3">
        <v>3.72</v>
      </c>
    </row>
    <row r="5" spans="1:53" x14ac:dyDescent="0.25">
      <c r="A5" s="3" t="s">
        <v>14</v>
      </c>
    </row>
    <row r="7" spans="1:53" x14ac:dyDescent="0.25">
      <c r="A7" t="s">
        <v>15</v>
      </c>
      <c r="B7" t="s">
        <v>16</v>
      </c>
      <c r="C7">
        <v>7.18</v>
      </c>
      <c r="D7">
        <v>4.72</v>
      </c>
      <c r="E7">
        <v>0.85</v>
      </c>
      <c r="F7">
        <v>3.5</v>
      </c>
      <c r="G7">
        <v>7.2</v>
      </c>
      <c r="H7">
        <v>4.25</v>
      </c>
      <c r="I7">
        <v>3.65</v>
      </c>
      <c r="J7">
        <v>4.43</v>
      </c>
      <c r="K7">
        <v>6.2</v>
      </c>
      <c r="L7">
        <v>3.63</v>
      </c>
      <c r="M7">
        <v>6.19</v>
      </c>
      <c r="N7">
        <v>5.2</v>
      </c>
      <c r="O7">
        <v>6.8</v>
      </c>
      <c r="P7">
        <v>5.22</v>
      </c>
      <c r="Q7">
        <v>6.7</v>
      </c>
      <c r="R7">
        <v>4.05</v>
      </c>
      <c r="S7">
        <v>5.7</v>
      </c>
      <c r="T7">
        <v>2.9</v>
      </c>
      <c r="U7">
        <v>3.5</v>
      </c>
      <c r="V7">
        <v>7.26</v>
      </c>
      <c r="W7">
        <v>6.8</v>
      </c>
      <c r="X7">
        <v>5.7</v>
      </c>
    </row>
    <row r="8" spans="1:53" x14ac:dyDescent="0.25">
      <c r="B8" t="s">
        <v>19</v>
      </c>
      <c r="C8">
        <v>7.05</v>
      </c>
      <c r="D8">
        <v>4.6199999999999903</v>
      </c>
      <c r="E8">
        <v>0.9</v>
      </c>
      <c r="F8">
        <v>3.6</v>
      </c>
      <c r="G8">
        <v>9.1999999999999904</v>
      </c>
      <c r="H8">
        <v>4.5999999999999996</v>
      </c>
      <c r="I8">
        <v>3.45</v>
      </c>
      <c r="J8">
        <v>4.25</v>
      </c>
      <c r="K8">
        <v>6.2</v>
      </c>
      <c r="L8">
        <v>3.5</v>
      </c>
      <c r="M8">
        <v>6.15</v>
      </c>
      <c r="N8">
        <v>6.1</v>
      </c>
      <c r="O8">
        <v>6.65</v>
      </c>
      <c r="P8">
        <v>5.08</v>
      </c>
      <c r="Q8">
        <v>6.4</v>
      </c>
      <c r="R8">
        <v>4.5</v>
      </c>
      <c r="S8">
        <v>3.8</v>
      </c>
      <c r="T8">
        <v>6.8</v>
      </c>
      <c r="U8">
        <v>5.45</v>
      </c>
      <c r="V8">
        <v>7</v>
      </c>
      <c r="W8">
        <v>6.5</v>
      </c>
      <c r="X8">
        <v>5.45</v>
      </c>
    </row>
    <row r="9" spans="1:53" x14ac:dyDescent="0.25">
      <c r="B9" t="s">
        <v>22</v>
      </c>
      <c r="C9">
        <v>7.09</v>
      </c>
      <c r="D9">
        <v>4.58</v>
      </c>
      <c r="E9">
        <v>1</v>
      </c>
      <c r="F9">
        <v>2.5</v>
      </c>
      <c r="G9">
        <v>8</v>
      </c>
      <c r="H9">
        <v>4</v>
      </c>
      <c r="I9">
        <v>3.1</v>
      </c>
      <c r="J9">
        <v>4.55</v>
      </c>
      <c r="K9">
        <v>6.2</v>
      </c>
      <c r="L9">
        <v>2.75</v>
      </c>
      <c r="M9">
        <v>6.2</v>
      </c>
      <c r="N9">
        <v>5.5</v>
      </c>
      <c r="O9">
        <v>5.2</v>
      </c>
      <c r="P9">
        <v>5.2</v>
      </c>
      <c r="Q9">
        <v>6.2</v>
      </c>
      <c r="R9">
        <v>4.2</v>
      </c>
      <c r="S9">
        <v>5.05</v>
      </c>
      <c r="T9">
        <v>5.0999999999999996</v>
      </c>
      <c r="U9">
        <v>5</v>
      </c>
      <c r="V9">
        <v>5.05</v>
      </c>
      <c r="W9">
        <v>6.3</v>
      </c>
      <c r="X9">
        <v>4.0999999999999996</v>
      </c>
    </row>
    <row r="10" spans="1:53" x14ac:dyDescent="0.25">
      <c r="AH10" s="3" t="s">
        <v>3</v>
      </c>
      <c r="AI10" s="3" t="s">
        <v>70</v>
      </c>
      <c r="AJ10" s="3" t="s">
        <v>5</v>
      </c>
      <c r="AK10" s="3" t="s">
        <v>6</v>
      </c>
      <c r="AL10" s="3" t="s">
        <v>7</v>
      </c>
      <c r="AM10" s="3" t="s">
        <v>8</v>
      </c>
      <c r="AN10" s="3" t="s">
        <v>9</v>
      </c>
      <c r="AO10" s="3" t="s">
        <v>10</v>
      </c>
      <c r="AP10" s="3" t="s">
        <v>11</v>
      </c>
      <c r="AQ10" s="3" t="s">
        <v>12</v>
      </c>
      <c r="AR10" s="3" t="s">
        <v>3</v>
      </c>
      <c r="AS10" s="3" t="s">
        <v>70</v>
      </c>
      <c r="AT10" s="3" t="s">
        <v>5</v>
      </c>
      <c r="AU10" s="3" t="s">
        <v>6</v>
      </c>
      <c r="AV10" s="3" t="s">
        <v>7</v>
      </c>
      <c r="AW10" s="3" t="s">
        <v>8</v>
      </c>
      <c r="AX10" s="3" t="s">
        <v>9</v>
      </c>
      <c r="AY10" s="3" t="s">
        <v>10</v>
      </c>
      <c r="AZ10" s="3" t="s">
        <v>11</v>
      </c>
      <c r="BA10" s="3" t="s">
        <v>12</v>
      </c>
    </row>
    <row r="11" spans="1:53" x14ac:dyDescent="0.25">
      <c r="A11" t="s">
        <v>23</v>
      </c>
      <c r="B11" t="s">
        <v>16</v>
      </c>
      <c r="E11">
        <v>1</v>
      </c>
      <c r="F11">
        <v>1</v>
      </c>
      <c r="G11">
        <v>0</v>
      </c>
      <c r="H11">
        <v>1</v>
      </c>
      <c r="I11">
        <v>1</v>
      </c>
      <c r="J11">
        <v>1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1</v>
      </c>
      <c r="U11">
        <v>0</v>
      </c>
      <c r="V11">
        <v>0</v>
      </c>
      <c r="W11">
        <v>0</v>
      </c>
      <c r="X11">
        <v>0</v>
      </c>
      <c r="AH11">
        <f t="shared" ref="AH11:AW13" si="0">IF(OR(AND(E11=1,E$3&lt;5),AND(E11=0,E$3&gt;=5)),0,1)</f>
        <v>0</v>
      </c>
      <c r="AI11">
        <f t="shared" si="0"/>
        <v>0</v>
      </c>
      <c r="AJ11">
        <f t="shared" si="0"/>
        <v>0</v>
      </c>
      <c r="AK11">
        <f t="shared" si="0"/>
        <v>1</v>
      </c>
      <c r="AL11">
        <f t="shared" si="0"/>
        <v>0</v>
      </c>
      <c r="AM11">
        <f t="shared" si="0"/>
        <v>0</v>
      </c>
      <c r="AN11">
        <f t="shared" si="0"/>
        <v>0</v>
      </c>
      <c r="AO11">
        <f t="shared" si="0"/>
        <v>0</v>
      </c>
      <c r="AP11">
        <f t="shared" si="0"/>
        <v>0</v>
      </c>
      <c r="AQ11">
        <f t="shared" si="0"/>
        <v>0</v>
      </c>
      <c r="AR11">
        <f t="shared" si="0"/>
        <v>0</v>
      </c>
      <c r="AS11">
        <f t="shared" si="0"/>
        <v>1</v>
      </c>
      <c r="AT11">
        <f t="shared" si="0"/>
        <v>1</v>
      </c>
      <c r="AU11">
        <f t="shared" si="0"/>
        <v>0</v>
      </c>
      <c r="AV11">
        <f t="shared" si="0"/>
        <v>0</v>
      </c>
      <c r="AW11">
        <f t="shared" si="0"/>
        <v>0</v>
      </c>
      <c r="AX11">
        <f t="shared" ref="AR11:BA13" si="1">IF(OR(AND(U11=1,U$3&lt;5),AND(U11=0,U$3&gt;=5)),0,1)</f>
        <v>0</v>
      </c>
      <c r="AY11">
        <f t="shared" si="1"/>
        <v>0</v>
      </c>
      <c r="AZ11">
        <f t="shared" si="1"/>
        <v>1</v>
      </c>
      <c r="BA11">
        <f t="shared" si="1"/>
        <v>1</v>
      </c>
    </row>
    <row r="12" spans="1:53" x14ac:dyDescent="0.25">
      <c r="B12" t="s">
        <v>19</v>
      </c>
      <c r="E12">
        <v>1</v>
      </c>
      <c r="F12">
        <v>1</v>
      </c>
      <c r="G12">
        <v>0</v>
      </c>
      <c r="H12">
        <v>1</v>
      </c>
      <c r="I12">
        <v>1</v>
      </c>
      <c r="J12">
        <v>1</v>
      </c>
      <c r="K12">
        <v>0</v>
      </c>
      <c r="L12">
        <v>1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1</v>
      </c>
      <c r="AL12">
        <f t="shared" si="0"/>
        <v>0</v>
      </c>
      <c r="AM12">
        <f t="shared" si="0"/>
        <v>0</v>
      </c>
      <c r="AN12">
        <f t="shared" si="0"/>
        <v>0</v>
      </c>
      <c r="AO12">
        <f t="shared" si="0"/>
        <v>0</v>
      </c>
      <c r="AP12">
        <f t="shared" si="0"/>
        <v>0</v>
      </c>
      <c r="AQ12">
        <f t="shared" si="0"/>
        <v>0</v>
      </c>
      <c r="AR12">
        <f t="shared" si="1"/>
        <v>0</v>
      </c>
      <c r="AS12">
        <f t="shared" si="1"/>
        <v>1</v>
      </c>
      <c r="AT12">
        <f t="shared" si="1"/>
        <v>1</v>
      </c>
      <c r="AU12">
        <f t="shared" si="1"/>
        <v>1</v>
      </c>
      <c r="AV12">
        <f t="shared" si="1"/>
        <v>1</v>
      </c>
      <c r="AW12">
        <f t="shared" si="1"/>
        <v>1</v>
      </c>
      <c r="AX12">
        <f t="shared" si="1"/>
        <v>0</v>
      </c>
      <c r="AY12">
        <f t="shared" si="1"/>
        <v>0</v>
      </c>
      <c r="AZ12">
        <f t="shared" si="1"/>
        <v>1</v>
      </c>
      <c r="BA12">
        <f t="shared" si="1"/>
        <v>1</v>
      </c>
    </row>
    <row r="13" spans="1:53" x14ac:dyDescent="0.25">
      <c r="B13" t="s">
        <v>22</v>
      </c>
      <c r="E13">
        <v>1</v>
      </c>
      <c r="F13">
        <v>1</v>
      </c>
      <c r="G13">
        <v>0</v>
      </c>
      <c r="H13">
        <v>1</v>
      </c>
      <c r="I13">
        <v>1</v>
      </c>
      <c r="J13">
        <v>1</v>
      </c>
      <c r="K13">
        <v>0</v>
      </c>
      <c r="L13">
        <v>1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1</v>
      </c>
      <c r="AL13">
        <f t="shared" si="0"/>
        <v>0</v>
      </c>
      <c r="AM13">
        <f t="shared" si="0"/>
        <v>0</v>
      </c>
      <c r="AN13">
        <f t="shared" si="0"/>
        <v>0</v>
      </c>
      <c r="AO13">
        <f t="shared" si="0"/>
        <v>0</v>
      </c>
      <c r="AP13">
        <f t="shared" si="0"/>
        <v>0</v>
      </c>
      <c r="AQ13">
        <f t="shared" si="0"/>
        <v>0</v>
      </c>
      <c r="AR13">
        <f t="shared" si="1"/>
        <v>0</v>
      </c>
      <c r="AS13">
        <f t="shared" si="1"/>
        <v>1</v>
      </c>
      <c r="AT13">
        <f t="shared" si="1"/>
        <v>1</v>
      </c>
      <c r="AU13">
        <f t="shared" si="1"/>
        <v>1</v>
      </c>
      <c r="AV13">
        <f t="shared" si="1"/>
        <v>0</v>
      </c>
      <c r="AW13">
        <f t="shared" si="1"/>
        <v>1</v>
      </c>
      <c r="AX13">
        <f t="shared" si="1"/>
        <v>0</v>
      </c>
      <c r="AY13">
        <f t="shared" si="1"/>
        <v>0</v>
      </c>
      <c r="AZ13">
        <f t="shared" si="1"/>
        <v>1</v>
      </c>
      <c r="BA13">
        <f t="shared" si="1"/>
        <v>1</v>
      </c>
    </row>
    <row r="15" spans="1:53" x14ac:dyDescent="0.25">
      <c r="C15" s="3" t="s">
        <v>18</v>
      </c>
      <c r="E15" s="4">
        <f t="shared" ref="E15:X15" si="2">SUM(AH11:AH13)</f>
        <v>0</v>
      </c>
      <c r="F15" s="4">
        <f t="shared" si="2"/>
        <v>0</v>
      </c>
      <c r="G15" s="4">
        <f t="shared" si="2"/>
        <v>0</v>
      </c>
      <c r="H15" s="4">
        <f t="shared" si="2"/>
        <v>3</v>
      </c>
      <c r="I15" s="4">
        <f t="shared" si="2"/>
        <v>0</v>
      </c>
      <c r="J15" s="4">
        <f t="shared" si="2"/>
        <v>0</v>
      </c>
      <c r="K15" s="4">
        <f t="shared" si="2"/>
        <v>0</v>
      </c>
      <c r="L15" s="4">
        <f t="shared" si="2"/>
        <v>0</v>
      </c>
      <c r="M15" s="4">
        <f t="shared" si="2"/>
        <v>0</v>
      </c>
      <c r="N15" s="4">
        <f t="shared" si="2"/>
        <v>0</v>
      </c>
      <c r="O15" s="4">
        <f t="shared" si="2"/>
        <v>0</v>
      </c>
      <c r="P15" s="4">
        <f t="shared" si="2"/>
        <v>3</v>
      </c>
      <c r="Q15" s="4">
        <f t="shared" si="2"/>
        <v>3</v>
      </c>
      <c r="R15" s="4">
        <f t="shared" si="2"/>
        <v>2</v>
      </c>
      <c r="S15" s="4">
        <f t="shared" si="2"/>
        <v>1</v>
      </c>
      <c r="T15" s="4">
        <f t="shared" si="2"/>
        <v>2</v>
      </c>
      <c r="U15" s="4">
        <f t="shared" si="2"/>
        <v>0</v>
      </c>
      <c r="V15" s="4">
        <f t="shared" si="2"/>
        <v>0</v>
      </c>
      <c r="W15" s="4">
        <f t="shared" si="2"/>
        <v>3</v>
      </c>
      <c r="X15" s="4">
        <f t="shared" si="2"/>
        <v>3</v>
      </c>
      <c r="AH15">
        <v>0</v>
      </c>
    </row>
    <row r="16" spans="1:53" x14ac:dyDescent="0.25">
      <c r="A16" s="3" t="s">
        <v>25</v>
      </c>
      <c r="D16" t="s">
        <v>26</v>
      </c>
      <c r="E16">
        <f>SUM(E15:N15)</f>
        <v>3</v>
      </c>
      <c r="O16">
        <f>SUM(O15:X15)</f>
        <v>17</v>
      </c>
      <c r="AH16">
        <v>0</v>
      </c>
    </row>
    <row r="17" spans="1:34" x14ac:dyDescent="0.25">
      <c r="A17" s="3" t="s">
        <v>27</v>
      </c>
      <c r="C17">
        <v>1</v>
      </c>
      <c r="D17">
        <v>0.95</v>
      </c>
      <c r="E17">
        <v>1</v>
      </c>
      <c r="F17">
        <v>1</v>
      </c>
      <c r="G17">
        <v>0.85</v>
      </c>
      <c r="H17">
        <v>0.9</v>
      </c>
      <c r="I17">
        <v>0.85</v>
      </c>
      <c r="J17">
        <v>0.95</v>
      </c>
      <c r="K17">
        <v>0.85</v>
      </c>
      <c r="L17">
        <v>0.7</v>
      </c>
      <c r="M17">
        <v>0.85</v>
      </c>
      <c r="N17">
        <v>0.85</v>
      </c>
      <c r="O17">
        <v>0.9</v>
      </c>
      <c r="P17">
        <v>0.9</v>
      </c>
      <c r="Q17">
        <v>0.85</v>
      </c>
      <c r="R17">
        <v>0.75</v>
      </c>
      <c r="S17">
        <v>0.4</v>
      </c>
      <c r="T17">
        <v>0.9</v>
      </c>
      <c r="U17">
        <v>0.55000000000000004</v>
      </c>
      <c r="V17">
        <v>0.9</v>
      </c>
      <c r="W17">
        <v>0.75</v>
      </c>
      <c r="X17">
        <v>1</v>
      </c>
      <c r="AH17">
        <v>0</v>
      </c>
    </row>
    <row r="18" spans="1:34" x14ac:dyDescent="0.25">
      <c r="AH18">
        <v>0</v>
      </c>
    </row>
    <row r="19" spans="1:34" x14ac:dyDescent="0.25">
      <c r="A19" s="3" t="s">
        <v>13</v>
      </c>
      <c r="C19">
        <f t="shared" ref="C19:X19" si="3">C3</f>
        <v>7.18</v>
      </c>
      <c r="D19">
        <f t="shared" si="3"/>
        <v>4.8</v>
      </c>
      <c r="E19">
        <f t="shared" si="3"/>
        <v>2.94</v>
      </c>
      <c r="F19">
        <f t="shared" si="3"/>
        <v>4.5199999999999996</v>
      </c>
      <c r="G19">
        <f t="shared" si="3"/>
        <v>7.29</v>
      </c>
      <c r="H19">
        <f t="shared" si="3"/>
        <v>5.27</v>
      </c>
      <c r="I19">
        <f t="shared" si="3"/>
        <v>3.73</v>
      </c>
      <c r="J19">
        <f t="shared" si="3"/>
        <v>4.49</v>
      </c>
      <c r="K19">
        <f t="shared" si="3"/>
        <v>6.27</v>
      </c>
      <c r="L19">
        <f t="shared" si="3"/>
        <v>3.63</v>
      </c>
      <c r="M19">
        <f t="shared" si="3"/>
        <v>6.37</v>
      </c>
      <c r="N19">
        <f t="shared" si="3"/>
        <v>5.17</v>
      </c>
      <c r="O19">
        <f t="shared" si="3"/>
        <v>6.8199999999999896</v>
      </c>
      <c r="P19">
        <f t="shared" si="3"/>
        <v>3.34</v>
      </c>
      <c r="Q19">
        <f t="shared" si="3"/>
        <v>4.83</v>
      </c>
      <c r="R19">
        <f t="shared" si="3"/>
        <v>6.14</v>
      </c>
      <c r="S19">
        <f t="shared" si="3"/>
        <v>5.23</v>
      </c>
      <c r="T19">
        <f t="shared" si="3"/>
        <v>2.92</v>
      </c>
      <c r="U19">
        <f t="shared" si="3"/>
        <v>5.44</v>
      </c>
      <c r="V19">
        <f t="shared" si="3"/>
        <v>7.1599999999999904</v>
      </c>
      <c r="W19">
        <f t="shared" si="3"/>
        <v>4.7</v>
      </c>
      <c r="X19">
        <f t="shared" si="3"/>
        <v>3.72</v>
      </c>
      <c r="AH19">
        <v>0</v>
      </c>
    </row>
    <row r="20" spans="1:34" x14ac:dyDescent="0.25">
      <c r="A20" s="3" t="s">
        <v>28</v>
      </c>
      <c r="C20" s="7">
        <f>MEDIAN(C25:C45)</f>
        <v>7</v>
      </c>
      <c r="D20" s="7">
        <f t="shared" ref="D20:X20" si="4">MEDIAN(D25:D60)</f>
        <v>4.55</v>
      </c>
      <c r="E20" s="7">
        <f t="shared" si="4"/>
        <v>0.75</v>
      </c>
      <c r="F20" s="7">
        <f t="shared" si="4"/>
        <v>2.2000000000000002</v>
      </c>
      <c r="G20" s="7">
        <f t="shared" si="4"/>
        <v>7</v>
      </c>
      <c r="H20" s="7">
        <f t="shared" si="4"/>
        <v>3.5</v>
      </c>
      <c r="I20" s="7">
        <f t="shared" si="4"/>
        <v>1.7</v>
      </c>
      <c r="J20" s="7">
        <f t="shared" si="4"/>
        <v>2.4</v>
      </c>
      <c r="K20" s="7">
        <f t="shared" si="4"/>
        <v>6</v>
      </c>
      <c r="L20" s="7">
        <f t="shared" si="4"/>
        <v>1.6</v>
      </c>
      <c r="M20" s="7">
        <f t="shared" si="4"/>
        <v>5.99</v>
      </c>
      <c r="N20" s="7">
        <f t="shared" si="4"/>
        <v>4</v>
      </c>
      <c r="O20" s="7">
        <f t="shared" si="4"/>
        <v>6.7</v>
      </c>
      <c r="P20" s="7">
        <f t="shared" si="4"/>
        <v>5</v>
      </c>
      <c r="Q20" s="7">
        <f t="shared" si="4"/>
        <v>6.5</v>
      </c>
      <c r="R20" s="7">
        <f t="shared" si="4"/>
        <v>6.05</v>
      </c>
      <c r="S20" s="7">
        <f t="shared" si="4"/>
        <v>5.5</v>
      </c>
      <c r="T20" s="7">
        <f t="shared" si="4"/>
        <v>4.8949999999999996</v>
      </c>
      <c r="U20" s="7">
        <f t="shared" si="4"/>
        <v>5.5250000000000004</v>
      </c>
      <c r="V20" s="7">
        <f t="shared" si="4"/>
        <v>7.0599999999999952</v>
      </c>
      <c r="W20" s="7">
        <f t="shared" si="4"/>
        <v>6.6</v>
      </c>
      <c r="X20" s="7">
        <f t="shared" si="4"/>
        <v>5.5</v>
      </c>
      <c r="AH20">
        <v>0</v>
      </c>
    </row>
    <row r="21" spans="1:34" x14ac:dyDescent="0.25">
      <c r="A21" s="3" t="s">
        <v>29</v>
      </c>
      <c r="C21" s="7">
        <f>AVERAGE(C25:C45)</f>
        <v>6.9329999999999981</v>
      </c>
      <c r="D21" s="7">
        <f t="shared" ref="D21:X21" si="5">AVERAGE(D25:D60)</f>
        <v>4.41</v>
      </c>
      <c r="E21" s="7">
        <f t="shared" si="5"/>
        <v>1.968181818181818</v>
      </c>
      <c r="F21" s="7">
        <f t="shared" si="5"/>
        <v>1.7046666666666666</v>
      </c>
      <c r="G21" s="7">
        <f t="shared" si="5"/>
        <v>5.8</v>
      </c>
      <c r="H21" s="7">
        <f t="shared" si="5"/>
        <v>3.398333333333333</v>
      </c>
      <c r="I21" s="7">
        <f t="shared" si="5"/>
        <v>2.8763888888888896</v>
      </c>
      <c r="J21" s="7">
        <f t="shared" si="5"/>
        <v>2.3654545454545457</v>
      </c>
      <c r="K21" s="7">
        <f t="shared" si="5"/>
        <v>5.9377777777777778</v>
      </c>
      <c r="L21" s="7">
        <f t="shared" si="5"/>
        <v>1.5985714285714288</v>
      </c>
      <c r="M21" s="7">
        <f t="shared" si="5"/>
        <v>5.9033333333333324</v>
      </c>
      <c r="N21" s="7">
        <f t="shared" si="5"/>
        <v>4.2494117647058829</v>
      </c>
      <c r="O21" s="7">
        <f t="shared" si="5"/>
        <v>6.7785714285714276</v>
      </c>
      <c r="P21" s="7">
        <f t="shared" si="5"/>
        <v>4.9874999999999998</v>
      </c>
      <c r="Q21" s="7">
        <f t="shared" si="5"/>
        <v>6.4916666666666671</v>
      </c>
      <c r="R21" s="7">
        <f t="shared" si="5"/>
        <v>6.1136363636363633</v>
      </c>
      <c r="S21" s="7">
        <f t="shared" si="5"/>
        <v>5.514615384615384</v>
      </c>
      <c r="T21" s="7">
        <f t="shared" si="5"/>
        <v>4.7864285714285719</v>
      </c>
      <c r="U21" s="7">
        <f t="shared" si="5"/>
        <v>5.6637499999999994</v>
      </c>
      <c r="V21" s="7">
        <f t="shared" si="5"/>
        <v>7.0533333333333319</v>
      </c>
      <c r="W21" s="7">
        <f t="shared" si="5"/>
        <v>6.5523076923076911</v>
      </c>
      <c r="X21" s="7">
        <f t="shared" si="5"/>
        <v>5.5000000000000009</v>
      </c>
      <c r="AH21">
        <f>AH11</f>
        <v>0</v>
      </c>
    </row>
    <row r="22" spans="1:34" x14ac:dyDescent="0.25">
      <c r="A22" s="3" t="s">
        <v>30</v>
      </c>
      <c r="C22">
        <f>COUNT(C25:C45)</f>
        <v>10</v>
      </c>
      <c r="D22">
        <f t="shared" ref="D22:X22" si="6">COUNT(D25:D60)</f>
        <v>10</v>
      </c>
      <c r="E22">
        <f t="shared" si="6"/>
        <v>22</v>
      </c>
      <c r="F22">
        <f t="shared" si="6"/>
        <v>15</v>
      </c>
      <c r="G22">
        <f t="shared" si="6"/>
        <v>17</v>
      </c>
      <c r="H22">
        <f t="shared" si="6"/>
        <v>12</v>
      </c>
      <c r="I22">
        <f t="shared" si="6"/>
        <v>12</v>
      </c>
      <c r="J22">
        <f t="shared" si="6"/>
        <v>11</v>
      </c>
      <c r="K22">
        <f t="shared" si="6"/>
        <v>9</v>
      </c>
      <c r="L22">
        <f t="shared" si="6"/>
        <v>7</v>
      </c>
      <c r="M22">
        <f t="shared" si="6"/>
        <v>9</v>
      </c>
      <c r="N22">
        <f t="shared" si="6"/>
        <v>17</v>
      </c>
      <c r="O22">
        <f t="shared" si="6"/>
        <v>7</v>
      </c>
      <c r="P22">
        <f t="shared" si="6"/>
        <v>16</v>
      </c>
      <c r="Q22">
        <f t="shared" si="6"/>
        <v>12</v>
      </c>
      <c r="R22">
        <f t="shared" si="6"/>
        <v>11</v>
      </c>
      <c r="S22">
        <f t="shared" si="6"/>
        <v>13</v>
      </c>
      <c r="T22">
        <f t="shared" si="6"/>
        <v>14</v>
      </c>
      <c r="U22">
        <f t="shared" si="6"/>
        <v>8</v>
      </c>
      <c r="V22">
        <f t="shared" si="6"/>
        <v>12</v>
      </c>
      <c r="W22">
        <f t="shared" si="6"/>
        <v>13</v>
      </c>
      <c r="X22">
        <f t="shared" si="6"/>
        <v>10</v>
      </c>
      <c r="AH22">
        <f>AH12</f>
        <v>0</v>
      </c>
    </row>
    <row r="23" spans="1:34" x14ac:dyDescent="0.25">
      <c r="A23" s="3" t="s">
        <v>31</v>
      </c>
      <c r="C23" s="7">
        <f>STDEV(C25:C45)</f>
        <v>0.23631664256999793</v>
      </c>
      <c r="D23" s="7">
        <f t="shared" ref="D23:X23" si="7">STDEV(D25:D60)</f>
        <v>0.30258148581093913</v>
      </c>
      <c r="E23" s="7">
        <f t="shared" si="7"/>
        <v>2.2711621450652721</v>
      </c>
      <c r="F23" s="7">
        <f t="shared" si="7"/>
        <v>1.0192144500732396</v>
      </c>
      <c r="G23" s="7">
        <f t="shared" si="7"/>
        <v>1.9776090361848562</v>
      </c>
      <c r="H23" s="7">
        <f t="shared" si="7"/>
        <v>0.42040745026988863</v>
      </c>
      <c r="I23" s="7">
        <f t="shared" si="7"/>
        <v>1.8672166172201055</v>
      </c>
      <c r="J23" s="7">
        <f t="shared" si="7"/>
        <v>0.14306387638839074</v>
      </c>
      <c r="K23" s="7">
        <f t="shared" si="7"/>
        <v>0.42452260769533173</v>
      </c>
      <c r="L23" s="7">
        <f t="shared" si="7"/>
        <v>4.6342410895626115E-2</v>
      </c>
      <c r="M23" s="7">
        <f t="shared" si="7"/>
        <v>0.11651180197731049</v>
      </c>
      <c r="N23" s="7">
        <f t="shared" si="7"/>
        <v>0.70453415981976153</v>
      </c>
      <c r="O23" s="7">
        <f t="shared" si="7"/>
        <v>0.34743961448615168</v>
      </c>
      <c r="P23" s="7">
        <f t="shared" si="7"/>
        <v>0.39306488014067092</v>
      </c>
      <c r="Q23" s="7">
        <f t="shared" si="7"/>
        <v>0.21302297500219997</v>
      </c>
      <c r="R23" s="7">
        <f t="shared" si="7"/>
        <v>0.15673370583717641</v>
      </c>
      <c r="S23" s="7">
        <f t="shared" si="7"/>
        <v>0.25270586936249906</v>
      </c>
      <c r="T23" s="7">
        <f t="shared" si="7"/>
        <v>0.2255457362063826</v>
      </c>
      <c r="U23" s="7">
        <f t="shared" si="7"/>
        <v>0.62628011761055746</v>
      </c>
      <c r="V23" s="7">
        <f t="shared" si="7"/>
        <v>0.39649219488668441</v>
      </c>
      <c r="W23" s="7">
        <f t="shared" si="7"/>
        <v>0.17851955290452276</v>
      </c>
      <c r="X23" s="7">
        <f t="shared" si="7"/>
        <v>0.28256759270030318</v>
      </c>
      <c r="AH23">
        <f>AH13</f>
        <v>0</v>
      </c>
    </row>
    <row r="24" spans="1:34" x14ac:dyDescent="0.25">
      <c r="AH24">
        <f>AI11</f>
        <v>0</v>
      </c>
    </row>
    <row r="25" spans="1:34" x14ac:dyDescent="0.25">
      <c r="C25">
        <v>7.18</v>
      </c>
      <c r="D25">
        <v>4</v>
      </c>
      <c r="E25">
        <v>0.8</v>
      </c>
      <c r="F25">
        <v>0.5</v>
      </c>
      <c r="G25">
        <v>4.7</v>
      </c>
      <c r="H25">
        <v>3</v>
      </c>
      <c r="I25">
        <v>1.7</v>
      </c>
      <c r="J25">
        <v>2.25</v>
      </c>
      <c r="K25">
        <v>5</v>
      </c>
      <c r="L25">
        <v>1.5</v>
      </c>
      <c r="M25">
        <v>6</v>
      </c>
      <c r="N25">
        <v>5</v>
      </c>
      <c r="O25">
        <v>6.5</v>
      </c>
      <c r="P25">
        <v>5</v>
      </c>
      <c r="Q25">
        <v>6.3</v>
      </c>
      <c r="R25">
        <v>6.45</v>
      </c>
      <c r="S25">
        <v>5.3</v>
      </c>
      <c r="T25">
        <v>4.5</v>
      </c>
      <c r="U25">
        <v>5.75</v>
      </c>
      <c r="V25">
        <v>8</v>
      </c>
      <c r="W25">
        <v>6.5</v>
      </c>
      <c r="X25">
        <v>4.75</v>
      </c>
      <c r="AH25">
        <f>AI12</f>
        <v>0</v>
      </c>
    </row>
    <row r="26" spans="1:34" x14ac:dyDescent="0.25">
      <c r="C26">
        <v>7</v>
      </c>
      <c r="D26">
        <v>4.5999999999999996</v>
      </c>
      <c r="E26">
        <v>1.5</v>
      </c>
      <c r="F26">
        <v>2.2000000000000002</v>
      </c>
      <c r="G26">
        <v>7</v>
      </c>
      <c r="H26">
        <v>4</v>
      </c>
      <c r="I26">
        <v>1.5</v>
      </c>
      <c r="J26">
        <v>2.2999999999999998</v>
      </c>
      <c r="K26">
        <v>5.5</v>
      </c>
      <c r="L26">
        <v>1.6</v>
      </c>
      <c r="M26">
        <v>6</v>
      </c>
      <c r="N26">
        <v>3</v>
      </c>
      <c r="O26">
        <v>7.5</v>
      </c>
      <c r="P26">
        <v>5.0999999999999996</v>
      </c>
      <c r="Q26">
        <v>6.7</v>
      </c>
      <c r="R26">
        <v>6</v>
      </c>
      <c r="S26">
        <v>5.5</v>
      </c>
      <c r="T26">
        <v>4.4000000000000004</v>
      </c>
      <c r="U26">
        <v>7</v>
      </c>
      <c r="V26">
        <v>7</v>
      </c>
      <c r="W26">
        <v>6</v>
      </c>
      <c r="X26">
        <v>5.5</v>
      </c>
      <c r="AH26">
        <f>AI13</f>
        <v>0</v>
      </c>
    </row>
    <row r="27" spans="1:34" x14ac:dyDescent="0.25">
      <c r="C27">
        <v>6.99</v>
      </c>
      <c r="D27">
        <v>4.2</v>
      </c>
      <c r="E27">
        <v>0.5</v>
      </c>
      <c r="F27">
        <v>2.1</v>
      </c>
      <c r="G27">
        <v>7.1</v>
      </c>
      <c r="H27">
        <v>2.99</v>
      </c>
      <c r="I27">
        <v>1.65</v>
      </c>
      <c r="J27">
        <v>2.4</v>
      </c>
      <c r="K27">
        <v>6</v>
      </c>
      <c r="L27">
        <v>1.6</v>
      </c>
      <c r="M27">
        <v>5.99</v>
      </c>
      <c r="N27">
        <v>5</v>
      </c>
      <c r="O27">
        <v>6.75</v>
      </c>
      <c r="P27">
        <v>5.15</v>
      </c>
      <c r="Q27">
        <v>6.75</v>
      </c>
      <c r="R27">
        <v>5.99</v>
      </c>
      <c r="S27">
        <v>5.2</v>
      </c>
      <c r="T27">
        <v>5</v>
      </c>
      <c r="U27">
        <v>5.55</v>
      </c>
      <c r="V27">
        <v>6.6</v>
      </c>
      <c r="W27">
        <v>6.65</v>
      </c>
      <c r="X27">
        <v>5.5</v>
      </c>
      <c r="AH27">
        <f>AJ11</f>
        <v>0</v>
      </c>
    </row>
    <row r="28" spans="1:34" x14ac:dyDescent="0.25">
      <c r="C28">
        <v>6.4</v>
      </c>
      <c r="D28">
        <v>3.8</v>
      </c>
      <c r="E28">
        <v>0.69</v>
      </c>
      <c r="F28">
        <v>2</v>
      </c>
      <c r="G28">
        <v>6</v>
      </c>
      <c r="H28">
        <v>2.8</v>
      </c>
      <c r="I28">
        <v>1.6</v>
      </c>
      <c r="J28">
        <v>2.4900000000000002</v>
      </c>
      <c r="K28">
        <v>6</v>
      </c>
      <c r="L28">
        <v>1.63</v>
      </c>
      <c r="M28">
        <v>5.85</v>
      </c>
      <c r="N28">
        <v>4</v>
      </c>
      <c r="O28">
        <v>6.55</v>
      </c>
      <c r="P28">
        <v>4.5</v>
      </c>
      <c r="Q28">
        <v>6.5</v>
      </c>
      <c r="R28">
        <v>6.01</v>
      </c>
      <c r="S28">
        <v>5.3</v>
      </c>
      <c r="T28">
        <v>4.75</v>
      </c>
      <c r="U28">
        <v>5.95</v>
      </c>
      <c r="V28">
        <v>7</v>
      </c>
      <c r="W28">
        <v>6.6</v>
      </c>
      <c r="X28">
        <v>5.49</v>
      </c>
      <c r="AH28">
        <f>AJ12</f>
        <v>0</v>
      </c>
    </row>
    <row r="29" spans="1:34" x14ac:dyDescent="0.25">
      <c r="C29">
        <v>6.6199999999999903</v>
      </c>
      <c r="D29">
        <v>4.5</v>
      </c>
      <c r="E29">
        <v>0.5</v>
      </c>
      <c r="F29">
        <v>2.25</v>
      </c>
      <c r="G29">
        <v>7.1</v>
      </c>
      <c r="H29">
        <v>3.5</v>
      </c>
      <c r="I29">
        <v>1.6</v>
      </c>
      <c r="J29">
        <v>2.4500000000000002</v>
      </c>
      <c r="K29">
        <v>6.2</v>
      </c>
      <c r="L29">
        <v>1.6</v>
      </c>
      <c r="M29">
        <v>5.7</v>
      </c>
      <c r="N29">
        <v>3</v>
      </c>
      <c r="O29">
        <v>6.7</v>
      </c>
      <c r="P29">
        <v>5</v>
      </c>
      <c r="Q29">
        <v>6.7</v>
      </c>
      <c r="R29">
        <v>6.35</v>
      </c>
      <c r="S29">
        <v>5.35</v>
      </c>
      <c r="T29">
        <v>4.45</v>
      </c>
      <c r="U29">
        <v>5.01</v>
      </c>
      <c r="V29">
        <v>6.3</v>
      </c>
      <c r="W29">
        <v>6.65</v>
      </c>
      <c r="X29">
        <v>5.5</v>
      </c>
      <c r="AH29">
        <f>AJ13</f>
        <v>0</v>
      </c>
    </row>
    <row r="30" spans="1:34" x14ac:dyDescent="0.25">
      <c r="C30">
        <v>7</v>
      </c>
      <c r="D30">
        <v>4.5999999999999996</v>
      </c>
      <c r="E30">
        <v>0.55000000000000004</v>
      </c>
      <c r="F30">
        <v>2.35</v>
      </c>
      <c r="G30">
        <v>7</v>
      </c>
      <c r="H30">
        <v>3.5</v>
      </c>
      <c r="I30">
        <v>5.43333333333333</v>
      </c>
      <c r="J30">
        <v>2.4500000000000002</v>
      </c>
      <c r="K30">
        <v>6.2</v>
      </c>
      <c r="L30">
        <v>1.64</v>
      </c>
      <c r="M30">
        <v>5.99</v>
      </c>
      <c r="N30">
        <v>5</v>
      </c>
      <c r="O30">
        <v>6.9</v>
      </c>
      <c r="P30">
        <v>4.9000000000000004</v>
      </c>
      <c r="Q30">
        <v>6.75</v>
      </c>
      <c r="R30">
        <v>6.2</v>
      </c>
      <c r="S30">
        <v>5.29</v>
      </c>
      <c r="T30">
        <v>4.99</v>
      </c>
      <c r="U30">
        <v>5.05</v>
      </c>
      <c r="V30">
        <v>7.2</v>
      </c>
      <c r="W30">
        <v>6.5</v>
      </c>
      <c r="X30">
        <v>5.74</v>
      </c>
      <c r="AH30">
        <f>AK11</f>
        <v>1</v>
      </c>
    </row>
    <row r="31" spans="1:34" x14ac:dyDescent="0.25">
      <c r="C31">
        <v>7.09</v>
      </c>
      <c r="D31">
        <v>4.5</v>
      </c>
      <c r="E31">
        <v>0.49</v>
      </c>
      <c r="F31">
        <v>2.33</v>
      </c>
      <c r="G31">
        <v>7</v>
      </c>
      <c r="H31">
        <v>2.9</v>
      </c>
      <c r="I31">
        <v>4.6466666666666701</v>
      </c>
      <c r="J31">
        <v>2.44</v>
      </c>
      <c r="K31">
        <v>6</v>
      </c>
      <c r="L31">
        <v>1.62</v>
      </c>
      <c r="M31">
        <v>6</v>
      </c>
      <c r="N31">
        <v>5.09</v>
      </c>
      <c r="O31">
        <v>6.55</v>
      </c>
      <c r="P31">
        <v>3.8</v>
      </c>
      <c r="Q31">
        <v>6.3</v>
      </c>
      <c r="R31">
        <v>6.1</v>
      </c>
      <c r="S31">
        <v>5.5</v>
      </c>
      <c r="T31">
        <v>4.99</v>
      </c>
      <c r="U31">
        <v>5.5</v>
      </c>
      <c r="V31">
        <v>7</v>
      </c>
      <c r="W31">
        <v>6.58</v>
      </c>
      <c r="X31">
        <v>5.6</v>
      </c>
      <c r="AH31">
        <f>AK12</f>
        <v>1</v>
      </c>
    </row>
    <row r="32" spans="1:34" x14ac:dyDescent="0.25">
      <c r="C32">
        <v>7.05</v>
      </c>
      <c r="D32">
        <v>4.6500000000000004</v>
      </c>
      <c r="E32">
        <v>0.8</v>
      </c>
      <c r="F32">
        <v>2.2400000000000002</v>
      </c>
      <c r="G32">
        <v>6.5</v>
      </c>
      <c r="H32">
        <v>3.7</v>
      </c>
      <c r="I32">
        <v>5.60666666666667</v>
      </c>
      <c r="J32">
        <v>2.4900000000000002</v>
      </c>
      <c r="K32">
        <v>6.25</v>
      </c>
      <c r="M32">
        <v>5.8</v>
      </c>
      <c r="N32">
        <v>5.08</v>
      </c>
      <c r="P32">
        <v>5.25</v>
      </c>
      <c r="Q32">
        <v>6.2</v>
      </c>
      <c r="R32">
        <v>6.1</v>
      </c>
      <c r="S32">
        <v>5.65</v>
      </c>
      <c r="T32">
        <v>4.5</v>
      </c>
      <c r="U32">
        <v>5.5</v>
      </c>
      <c r="V32">
        <v>7.15</v>
      </c>
      <c r="W32">
        <v>6.69</v>
      </c>
      <c r="X32">
        <v>5.7</v>
      </c>
      <c r="AH32">
        <f>AK13</f>
        <v>1</v>
      </c>
    </row>
    <row r="33" spans="3:34" x14ac:dyDescent="0.25">
      <c r="C33">
        <v>7</v>
      </c>
      <c r="D33">
        <v>4.6500000000000004</v>
      </c>
      <c r="E33">
        <v>0.7</v>
      </c>
      <c r="F33">
        <v>2</v>
      </c>
      <c r="G33">
        <v>7.1</v>
      </c>
      <c r="H33">
        <v>3.59</v>
      </c>
      <c r="I33">
        <v>5.82</v>
      </c>
      <c r="J33">
        <v>2</v>
      </c>
      <c r="K33">
        <v>6.29</v>
      </c>
      <c r="M33">
        <v>5.8</v>
      </c>
      <c r="N33">
        <v>5.07</v>
      </c>
      <c r="P33">
        <v>5.4</v>
      </c>
      <c r="Q33">
        <v>6.3</v>
      </c>
      <c r="R33">
        <v>6</v>
      </c>
      <c r="S33">
        <v>6</v>
      </c>
      <c r="T33">
        <v>4.9000000000000004</v>
      </c>
      <c r="V33">
        <v>7</v>
      </c>
      <c r="W33">
        <v>6.6</v>
      </c>
      <c r="X33">
        <v>5.72</v>
      </c>
      <c r="AH33">
        <f>AL11</f>
        <v>0</v>
      </c>
    </row>
    <row r="34" spans="3:34" x14ac:dyDescent="0.25">
      <c r="C34">
        <v>7</v>
      </c>
      <c r="D34">
        <v>4.5999999999999996</v>
      </c>
      <c r="E34">
        <v>0.95</v>
      </c>
      <c r="F34">
        <v>2.2000000000000002</v>
      </c>
      <c r="G34">
        <v>6.8</v>
      </c>
      <c r="H34">
        <v>3.8</v>
      </c>
      <c r="I34">
        <v>1.51</v>
      </c>
      <c r="J34">
        <v>2.35</v>
      </c>
      <c r="N34">
        <v>4</v>
      </c>
      <c r="P34">
        <v>5</v>
      </c>
      <c r="Q34">
        <v>6.5</v>
      </c>
      <c r="R34">
        <v>6</v>
      </c>
      <c r="S34">
        <v>6</v>
      </c>
      <c r="T34">
        <v>4.8899999999999997</v>
      </c>
      <c r="V34">
        <v>7.13</v>
      </c>
      <c r="W34">
        <v>6.6199999999999903</v>
      </c>
      <c r="X34">
        <v>5.5</v>
      </c>
      <c r="AH34">
        <f>AL12</f>
        <v>0</v>
      </c>
    </row>
    <row r="35" spans="3:34" x14ac:dyDescent="0.25">
      <c r="E35">
        <v>0.87</v>
      </c>
      <c r="F35">
        <v>2.4</v>
      </c>
      <c r="G35">
        <v>7.3</v>
      </c>
      <c r="H35">
        <v>3.1</v>
      </c>
      <c r="I35">
        <v>1.7</v>
      </c>
      <c r="J35">
        <v>2.4</v>
      </c>
      <c r="N35">
        <v>4</v>
      </c>
      <c r="P35">
        <v>5.35</v>
      </c>
      <c r="Q35">
        <v>6.65</v>
      </c>
      <c r="R35">
        <v>6.05</v>
      </c>
      <c r="S35">
        <v>5.6</v>
      </c>
      <c r="T35">
        <v>4.95</v>
      </c>
      <c r="V35">
        <v>7.1199999999999903</v>
      </c>
      <c r="W35">
        <v>6.6</v>
      </c>
      <c r="AH35">
        <f>AL13</f>
        <v>0</v>
      </c>
    </row>
    <row r="36" spans="3:34" x14ac:dyDescent="0.25">
      <c r="E36">
        <v>0.6</v>
      </c>
      <c r="H36">
        <v>3.9</v>
      </c>
      <c r="I36">
        <v>1.75</v>
      </c>
      <c r="N36">
        <v>4</v>
      </c>
      <c r="P36">
        <v>5.3</v>
      </c>
      <c r="Q36">
        <v>6.25</v>
      </c>
      <c r="S36">
        <v>5.5</v>
      </c>
      <c r="T36">
        <v>4.99</v>
      </c>
      <c r="V36">
        <v>7.14</v>
      </c>
      <c r="W36">
        <v>6.69</v>
      </c>
      <c r="AH36">
        <f>AM11</f>
        <v>0</v>
      </c>
    </row>
    <row r="37" spans="3:34" x14ac:dyDescent="0.25">
      <c r="E37">
        <v>0.7</v>
      </c>
      <c r="N37">
        <v>4.5</v>
      </c>
      <c r="P37">
        <v>4.75</v>
      </c>
      <c r="S37">
        <v>5.5</v>
      </c>
      <c r="T37">
        <v>4.9000000000000004</v>
      </c>
      <c r="W37">
        <v>6.5</v>
      </c>
      <c r="AH37">
        <f>AM12</f>
        <v>0</v>
      </c>
    </row>
    <row r="38" spans="3:34" x14ac:dyDescent="0.25">
      <c r="E38">
        <v>0.6</v>
      </c>
      <c r="N38">
        <v>4</v>
      </c>
      <c r="P38">
        <v>5.3</v>
      </c>
      <c r="T38">
        <v>4.8</v>
      </c>
      <c r="AH38">
        <f>AM13</f>
        <v>0</v>
      </c>
    </row>
    <row r="39" spans="3:34" x14ac:dyDescent="0.25">
      <c r="E39">
        <v>0.55000000000000004</v>
      </c>
      <c r="N39">
        <v>4</v>
      </c>
      <c r="P39">
        <v>5</v>
      </c>
      <c r="AH39">
        <f>AN11</f>
        <v>0</v>
      </c>
    </row>
    <row r="40" spans="3:34" x14ac:dyDescent="0.25">
      <c r="E40">
        <v>0.5</v>
      </c>
      <c r="N40">
        <v>3.5</v>
      </c>
      <c r="P40">
        <v>5</v>
      </c>
      <c r="AH40">
        <f>AN12</f>
        <v>0</v>
      </c>
    </row>
    <row r="41" spans="3:34" x14ac:dyDescent="0.25">
      <c r="N41">
        <v>4</v>
      </c>
      <c r="AH41">
        <f>AN13</f>
        <v>0</v>
      </c>
    </row>
    <row r="42" spans="3:34" x14ac:dyDescent="0.25">
      <c r="AH42">
        <f>AO11</f>
        <v>0</v>
      </c>
    </row>
    <row r="43" spans="3:34" x14ac:dyDescent="0.25">
      <c r="AH43">
        <f>AO12</f>
        <v>0</v>
      </c>
    </row>
    <row r="44" spans="3:34" x14ac:dyDescent="0.25">
      <c r="AH44">
        <f>AO13</f>
        <v>0</v>
      </c>
    </row>
    <row r="45" spans="3:34" x14ac:dyDescent="0.25">
      <c r="AH45">
        <f>AP11</f>
        <v>0</v>
      </c>
    </row>
    <row r="46" spans="3:34" x14ac:dyDescent="0.25">
      <c r="AH46">
        <f>AP12</f>
        <v>0</v>
      </c>
    </row>
    <row r="47" spans="3:34" x14ac:dyDescent="0.25">
      <c r="AH47">
        <f>AP13</f>
        <v>0</v>
      </c>
    </row>
    <row r="48" spans="3:34" x14ac:dyDescent="0.25">
      <c r="AH48">
        <f>AQ11</f>
        <v>0</v>
      </c>
    </row>
    <row r="49" spans="5:34" x14ac:dyDescent="0.25">
      <c r="AH49">
        <f>AQ12</f>
        <v>0</v>
      </c>
    </row>
    <row r="50" spans="5:34" x14ac:dyDescent="0.25">
      <c r="AH50">
        <f>AQ13</f>
        <v>0</v>
      </c>
    </row>
    <row r="51" spans="5:34" x14ac:dyDescent="0.25">
      <c r="AH51">
        <f>AR11</f>
        <v>0</v>
      </c>
    </row>
    <row r="52" spans="5:34" x14ac:dyDescent="0.25">
      <c r="AH52">
        <f>AR12</f>
        <v>0</v>
      </c>
    </row>
    <row r="53" spans="5:34" x14ac:dyDescent="0.25">
      <c r="AH53">
        <f>AR13</f>
        <v>0</v>
      </c>
    </row>
    <row r="54" spans="5:34" x14ac:dyDescent="0.25">
      <c r="AH54">
        <f>AS11</f>
        <v>1</v>
      </c>
    </row>
    <row r="55" spans="5:34" x14ac:dyDescent="0.25">
      <c r="E55">
        <v>7.18</v>
      </c>
      <c r="G55">
        <v>7</v>
      </c>
      <c r="AH55">
        <f>AS12</f>
        <v>1</v>
      </c>
    </row>
    <row r="56" spans="5:34" x14ac:dyDescent="0.25">
      <c r="E56">
        <v>4.8</v>
      </c>
      <c r="G56">
        <v>4.55</v>
      </c>
      <c r="AH56">
        <f>AS13</f>
        <v>1</v>
      </c>
    </row>
    <row r="57" spans="5:34" x14ac:dyDescent="0.25">
      <c r="E57">
        <v>2.94</v>
      </c>
      <c r="F57">
        <v>0</v>
      </c>
      <c r="G57">
        <v>0.75</v>
      </c>
      <c r="AH57">
        <f>AT11</f>
        <v>1</v>
      </c>
    </row>
    <row r="58" spans="5:34" x14ac:dyDescent="0.25">
      <c r="E58">
        <v>4.5199999999999996</v>
      </c>
      <c r="F58">
        <v>0</v>
      </c>
      <c r="G58">
        <v>2.2000000000000002</v>
      </c>
      <c r="AH58">
        <f>AT12</f>
        <v>1</v>
      </c>
    </row>
    <row r="59" spans="5:34" x14ac:dyDescent="0.25">
      <c r="E59">
        <v>7.29</v>
      </c>
      <c r="F59">
        <v>0</v>
      </c>
      <c r="G59">
        <v>7</v>
      </c>
      <c r="AH59">
        <f>AT13</f>
        <v>1</v>
      </c>
    </row>
    <row r="60" spans="5:34" x14ac:dyDescent="0.25">
      <c r="E60">
        <v>5.27</v>
      </c>
      <c r="F60">
        <v>3</v>
      </c>
      <c r="G60">
        <v>3.5</v>
      </c>
      <c r="AH60">
        <f>AU11</f>
        <v>0</v>
      </c>
    </row>
    <row r="61" spans="5:34" x14ac:dyDescent="0.25">
      <c r="E61">
        <v>3.73</v>
      </c>
      <c r="F61">
        <v>0</v>
      </c>
      <c r="G61">
        <v>1.7</v>
      </c>
      <c r="AH61">
        <f>AU12</f>
        <v>1</v>
      </c>
    </row>
    <row r="62" spans="5:34" x14ac:dyDescent="0.25">
      <c r="E62">
        <v>4.49</v>
      </c>
      <c r="F62">
        <v>0</v>
      </c>
      <c r="G62">
        <v>2.4</v>
      </c>
      <c r="AH62">
        <f>AU13</f>
        <v>1</v>
      </c>
    </row>
    <row r="63" spans="5:34" x14ac:dyDescent="0.25">
      <c r="E63">
        <v>6.27</v>
      </c>
      <c r="F63">
        <v>0</v>
      </c>
      <c r="G63">
        <v>6</v>
      </c>
      <c r="AH63">
        <f>AV11</f>
        <v>0</v>
      </c>
    </row>
    <row r="64" spans="5:34" x14ac:dyDescent="0.25">
      <c r="E64">
        <v>3.63</v>
      </c>
      <c r="F64">
        <v>0</v>
      </c>
      <c r="G64">
        <v>1.6</v>
      </c>
      <c r="AH64">
        <f>AV12</f>
        <v>1</v>
      </c>
    </row>
    <row r="65" spans="5:34" x14ac:dyDescent="0.25">
      <c r="E65">
        <v>6.37</v>
      </c>
      <c r="F65">
        <v>0</v>
      </c>
      <c r="G65">
        <v>5.99</v>
      </c>
      <c r="AH65">
        <f>AV13</f>
        <v>0</v>
      </c>
    </row>
    <row r="66" spans="5:34" x14ac:dyDescent="0.25">
      <c r="E66">
        <v>5.17</v>
      </c>
      <c r="F66">
        <v>0</v>
      </c>
      <c r="G66">
        <v>4</v>
      </c>
      <c r="AH66">
        <f>AW11</f>
        <v>0</v>
      </c>
    </row>
    <row r="67" spans="5:34" x14ac:dyDescent="0.25">
      <c r="E67">
        <v>6.8199999999999896</v>
      </c>
      <c r="F67">
        <v>0</v>
      </c>
      <c r="G67">
        <v>6.7</v>
      </c>
      <c r="AH67">
        <f>AW12</f>
        <v>1</v>
      </c>
    </row>
    <row r="68" spans="5:34" x14ac:dyDescent="0.25">
      <c r="E68">
        <v>3.34</v>
      </c>
      <c r="F68">
        <v>3</v>
      </c>
      <c r="G68">
        <v>5</v>
      </c>
      <c r="AH68">
        <f>AW13</f>
        <v>1</v>
      </c>
    </row>
    <row r="69" spans="5:34" x14ac:dyDescent="0.25">
      <c r="E69">
        <v>4.83</v>
      </c>
      <c r="F69">
        <v>3</v>
      </c>
      <c r="G69">
        <v>6.5</v>
      </c>
      <c r="AH69">
        <f>AX11</f>
        <v>0</v>
      </c>
    </row>
    <row r="70" spans="5:34" x14ac:dyDescent="0.25">
      <c r="E70">
        <v>6.14</v>
      </c>
      <c r="F70">
        <v>2</v>
      </c>
      <c r="G70">
        <v>6.05</v>
      </c>
      <c r="AH70">
        <f>AX12</f>
        <v>0</v>
      </c>
    </row>
    <row r="71" spans="5:34" x14ac:dyDescent="0.25">
      <c r="E71">
        <v>5.23</v>
      </c>
      <c r="F71">
        <v>1</v>
      </c>
      <c r="G71">
        <v>5.5</v>
      </c>
      <c r="AH71">
        <f>AX13</f>
        <v>0</v>
      </c>
    </row>
    <row r="72" spans="5:34" x14ac:dyDescent="0.25">
      <c r="E72">
        <v>2.92</v>
      </c>
      <c r="F72">
        <v>2</v>
      </c>
      <c r="G72">
        <v>4.8949999999999996</v>
      </c>
      <c r="AH72">
        <f>AY11</f>
        <v>0</v>
      </c>
    </row>
    <row r="73" spans="5:34" x14ac:dyDescent="0.25">
      <c r="E73">
        <v>5.44</v>
      </c>
      <c r="F73">
        <v>0</v>
      </c>
      <c r="G73">
        <v>5.5250000000000004</v>
      </c>
      <c r="AH73">
        <f>AY12</f>
        <v>0</v>
      </c>
    </row>
    <row r="74" spans="5:34" x14ac:dyDescent="0.25">
      <c r="E74">
        <v>7.1599999999999904</v>
      </c>
      <c r="F74">
        <v>0</v>
      </c>
      <c r="G74">
        <v>7.0599999999999952</v>
      </c>
      <c r="AH74">
        <f>AY13</f>
        <v>0</v>
      </c>
    </row>
    <row r="75" spans="5:34" x14ac:dyDescent="0.25">
      <c r="E75">
        <v>4.7</v>
      </c>
      <c r="F75">
        <v>3</v>
      </c>
      <c r="G75">
        <v>6.6</v>
      </c>
      <c r="AH75">
        <f>AZ11</f>
        <v>1</v>
      </c>
    </row>
    <row r="76" spans="5:34" x14ac:dyDescent="0.25">
      <c r="E76">
        <v>3.72</v>
      </c>
      <c r="F76">
        <v>3</v>
      </c>
      <c r="G76">
        <v>5.5</v>
      </c>
      <c r="AH76">
        <f>AZ12</f>
        <v>1</v>
      </c>
    </row>
    <row r="77" spans="5:34" x14ac:dyDescent="0.25">
      <c r="AH77">
        <f>AZ13</f>
        <v>1</v>
      </c>
    </row>
    <row r="78" spans="5:34" x14ac:dyDescent="0.25">
      <c r="AH78">
        <f>BA11</f>
        <v>1</v>
      </c>
    </row>
    <row r="79" spans="5:34" x14ac:dyDescent="0.25">
      <c r="AH79">
        <f>BA12</f>
        <v>1</v>
      </c>
    </row>
    <row r="80" spans="5:34" x14ac:dyDescent="0.25">
      <c r="AH80">
        <f>BA13</f>
        <v>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0"/>
  <sheetViews>
    <sheetView workbookViewId="0">
      <selection activeCell="D16" sqref="D16"/>
    </sheetView>
  </sheetViews>
  <sheetFormatPr defaultRowHeight="15" x14ac:dyDescent="0.25"/>
  <sheetData>
    <row r="1" spans="1:53" x14ac:dyDescent="0.25">
      <c r="A1" s="9" t="s">
        <v>77</v>
      </c>
      <c r="B1" t="s">
        <v>78</v>
      </c>
      <c r="C1" s="1" t="s">
        <v>0</v>
      </c>
      <c r="D1" s="2"/>
      <c r="E1" s="3" t="s">
        <v>79</v>
      </c>
      <c r="G1" s="3"/>
      <c r="O1" s="3"/>
      <c r="P1" s="3" t="s">
        <v>80</v>
      </c>
    </row>
    <row r="2" spans="1:53" x14ac:dyDescent="0.25">
      <c r="C2" s="3" t="s">
        <v>3</v>
      </c>
      <c r="D2" s="3" t="s">
        <v>4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3</v>
      </c>
      <c r="P2" s="3" t="s">
        <v>4</v>
      </c>
      <c r="Q2" s="3" t="s">
        <v>5</v>
      </c>
      <c r="R2" s="3" t="s">
        <v>6</v>
      </c>
      <c r="S2" s="3" t="s">
        <v>7</v>
      </c>
      <c r="T2" s="3" t="s">
        <v>8</v>
      </c>
      <c r="U2" s="3" t="s">
        <v>9</v>
      </c>
      <c r="V2" s="3" t="s">
        <v>10</v>
      </c>
      <c r="W2" s="3" t="s">
        <v>11</v>
      </c>
      <c r="X2" s="3" t="s">
        <v>12</v>
      </c>
    </row>
    <row r="3" spans="1:53" x14ac:dyDescent="0.25">
      <c r="A3" s="4" t="s">
        <v>13</v>
      </c>
      <c r="C3">
        <v>3.81</v>
      </c>
      <c r="D3">
        <v>5.45</v>
      </c>
      <c r="E3">
        <v>6.8199999999999896</v>
      </c>
      <c r="F3">
        <v>3.34</v>
      </c>
      <c r="G3">
        <v>4.83</v>
      </c>
      <c r="H3">
        <v>6.14</v>
      </c>
      <c r="I3">
        <v>5.23</v>
      </c>
      <c r="J3">
        <v>2.92</v>
      </c>
      <c r="K3">
        <v>5.44</v>
      </c>
      <c r="L3">
        <v>7.1599999999999904</v>
      </c>
      <c r="M3">
        <v>4.7</v>
      </c>
      <c r="N3">
        <v>3.72</v>
      </c>
      <c r="O3">
        <v>2.94</v>
      </c>
      <c r="P3">
        <v>4.5199999999999996</v>
      </c>
      <c r="Q3">
        <v>7.29</v>
      </c>
      <c r="R3">
        <v>5.27</v>
      </c>
      <c r="S3">
        <v>3.73</v>
      </c>
      <c r="T3">
        <v>4.49</v>
      </c>
      <c r="U3">
        <v>6.27</v>
      </c>
      <c r="V3">
        <v>3.63</v>
      </c>
      <c r="W3">
        <v>6.37</v>
      </c>
      <c r="X3">
        <v>5.17</v>
      </c>
    </row>
    <row r="5" spans="1:53" x14ac:dyDescent="0.25">
      <c r="A5" s="3" t="s">
        <v>14</v>
      </c>
    </row>
    <row r="7" spans="1:53" x14ac:dyDescent="0.25">
      <c r="A7" t="s">
        <v>15</v>
      </c>
      <c r="B7" t="s">
        <v>16</v>
      </c>
      <c r="C7">
        <v>3.77</v>
      </c>
      <c r="D7">
        <v>5.28</v>
      </c>
      <c r="E7">
        <v>6</v>
      </c>
      <c r="F7">
        <v>4.99</v>
      </c>
      <c r="G7">
        <v>5.25</v>
      </c>
      <c r="H7">
        <v>5.55</v>
      </c>
      <c r="I7">
        <v>4.8</v>
      </c>
      <c r="J7">
        <v>4.18</v>
      </c>
      <c r="K7">
        <v>5.65</v>
      </c>
      <c r="L7">
        <v>6.53</v>
      </c>
      <c r="M7">
        <v>5.3</v>
      </c>
      <c r="N7">
        <v>5.2</v>
      </c>
      <c r="O7">
        <v>1</v>
      </c>
      <c r="P7">
        <v>2.65</v>
      </c>
      <c r="Q7">
        <v>6.75</v>
      </c>
      <c r="R7">
        <v>4.59</v>
      </c>
      <c r="S7">
        <v>2.12</v>
      </c>
      <c r="T7">
        <v>3.43</v>
      </c>
      <c r="U7">
        <v>6.46</v>
      </c>
      <c r="V7">
        <v>2.2000000000000002</v>
      </c>
      <c r="W7">
        <v>5.85</v>
      </c>
      <c r="X7">
        <v>4.88</v>
      </c>
    </row>
    <row r="8" spans="1:53" x14ac:dyDescent="0.25">
      <c r="B8" t="s">
        <v>19</v>
      </c>
      <c r="C8">
        <v>3.68</v>
      </c>
      <c r="D8">
        <v>5.14</v>
      </c>
      <c r="E8">
        <v>6.59</v>
      </c>
      <c r="F8">
        <v>4.7</v>
      </c>
      <c r="G8">
        <v>5.3</v>
      </c>
      <c r="H8">
        <v>6.3</v>
      </c>
      <c r="I8">
        <v>5.5</v>
      </c>
      <c r="J8">
        <v>4.5</v>
      </c>
      <c r="K8">
        <v>6.1</v>
      </c>
      <c r="L8">
        <v>6.9</v>
      </c>
      <c r="M8">
        <v>5.65</v>
      </c>
      <c r="N8">
        <v>5.47</v>
      </c>
      <c r="O8">
        <v>0.98</v>
      </c>
      <c r="P8">
        <v>0.79</v>
      </c>
      <c r="Q8">
        <v>7.01</v>
      </c>
      <c r="R8">
        <v>3.35</v>
      </c>
      <c r="S8">
        <v>3.35</v>
      </c>
      <c r="T8">
        <v>0.79</v>
      </c>
      <c r="U8">
        <v>4.45</v>
      </c>
      <c r="V8">
        <v>3.6</v>
      </c>
      <c r="W8">
        <v>6.3599999999999897</v>
      </c>
      <c r="X8">
        <v>3.35</v>
      </c>
    </row>
    <row r="9" spans="1:53" x14ac:dyDescent="0.25">
      <c r="B9" t="s">
        <v>22</v>
      </c>
      <c r="C9">
        <v>3.78</v>
      </c>
      <c r="D9">
        <v>5.24</v>
      </c>
      <c r="E9">
        <v>6.43</v>
      </c>
      <c r="F9">
        <v>4.68</v>
      </c>
      <c r="G9">
        <v>5.1599999999999904</v>
      </c>
      <c r="H9">
        <v>6.13</v>
      </c>
      <c r="I9">
        <v>5.23</v>
      </c>
      <c r="J9">
        <v>3.99</v>
      </c>
      <c r="K9">
        <v>6.1199999999999903</v>
      </c>
      <c r="L9">
        <v>6.78</v>
      </c>
      <c r="M9">
        <v>5.55</v>
      </c>
      <c r="N9">
        <v>5.2</v>
      </c>
      <c r="O9">
        <v>0.99</v>
      </c>
      <c r="P9">
        <v>4.1500000000000004</v>
      </c>
      <c r="Q9">
        <v>9.35</v>
      </c>
      <c r="R9">
        <v>5.1599999999999904</v>
      </c>
      <c r="S9">
        <v>3.96</v>
      </c>
      <c r="T9">
        <v>4.51</v>
      </c>
      <c r="U9">
        <v>6.1099999999999897</v>
      </c>
      <c r="V9">
        <v>2.78</v>
      </c>
      <c r="W9">
        <v>6.3</v>
      </c>
      <c r="X9">
        <v>5.19</v>
      </c>
    </row>
    <row r="10" spans="1:53" x14ac:dyDescent="0.25">
      <c r="AH10" s="3" t="s">
        <v>3</v>
      </c>
      <c r="AI10" s="3" t="s">
        <v>70</v>
      </c>
      <c r="AJ10" s="3" t="s">
        <v>5</v>
      </c>
      <c r="AK10" s="3" t="s">
        <v>6</v>
      </c>
      <c r="AL10" s="3" t="s">
        <v>7</v>
      </c>
      <c r="AM10" s="3" t="s">
        <v>8</v>
      </c>
      <c r="AN10" s="3" t="s">
        <v>9</v>
      </c>
      <c r="AO10" s="3" t="s">
        <v>10</v>
      </c>
      <c r="AP10" s="3" t="s">
        <v>11</v>
      </c>
      <c r="AQ10" s="3" t="s">
        <v>12</v>
      </c>
      <c r="AR10" s="3" t="s">
        <v>3</v>
      </c>
      <c r="AS10" s="3" t="s">
        <v>70</v>
      </c>
      <c r="AT10" s="3" t="s">
        <v>5</v>
      </c>
      <c r="AU10" s="3" t="s">
        <v>6</v>
      </c>
      <c r="AV10" s="3" t="s">
        <v>7</v>
      </c>
      <c r="AW10" s="3" t="s">
        <v>8</v>
      </c>
      <c r="AX10" s="3" t="s">
        <v>9</v>
      </c>
      <c r="AY10" s="3" t="s">
        <v>10</v>
      </c>
      <c r="AZ10" s="3" t="s">
        <v>11</v>
      </c>
      <c r="BA10" s="3" t="s">
        <v>12</v>
      </c>
    </row>
    <row r="11" spans="1:53" x14ac:dyDescent="0.25">
      <c r="A11" t="s">
        <v>23</v>
      </c>
      <c r="B11" t="s">
        <v>16</v>
      </c>
      <c r="E11">
        <v>0</v>
      </c>
      <c r="F11">
        <v>0</v>
      </c>
      <c r="G11">
        <v>0</v>
      </c>
      <c r="H11">
        <v>0</v>
      </c>
      <c r="I11">
        <v>1</v>
      </c>
      <c r="J11">
        <v>1</v>
      </c>
      <c r="K11">
        <v>0</v>
      </c>
      <c r="L11">
        <v>0</v>
      </c>
      <c r="M11">
        <v>0</v>
      </c>
      <c r="N11">
        <v>0</v>
      </c>
      <c r="O11">
        <v>1</v>
      </c>
      <c r="P11">
        <v>1</v>
      </c>
      <c r="Q11">
        <v>0</v>
      </c>
      <c r="R11">
        <v>1</v>
      </c>
      <c r="S11">
        <v>1</v>
      </c>
      <c r="T11">
        <v>1</v>
      </c>
      <c r="U11">
        <v>0</v>
      </c>
      <c r="V11">
        <v>1</v>
      </c>
      <c r="W11">
        <v>0</v>
      </c>
      <c r="X11">
        <v>1</v>
      </c>
      <c r="AH11">
        <f t="shared" ref="AH11:AW13" si="0">IF(OR(AND(E11=1,E$3&lt;5),AND(E11=0,E$3&gt;=5)),0,1)</f>
        <v>0</v>
      </c>
      <c r="AI11">
        <f t="shared" si="0"/>
        <v>1</v>
      </c>
      <c r="AJ11">
        <f t="shared" si="0"/>
        <v>1</v>
      </c>
      <c r="AK11">
        <f t="shared" si="0"/>
        <v>0</v>
      </c>
      <c r="AL11">
        <f t="shared" si="0"/>
        <v>1</v>
      </c>
      <c r="AM11">
        <f t="shared" si="0"/>
        <v>0</v>
      </c>
      <c r="AN11">
        <f t="shared" si="0"/>
        <v>0</v>
      </c>
      <c r="AO11">
        <f t="shared" si="0"/>
        <v>0</v>
      </c>
      <c r="AP11">
        <f t="shared" si="0"/>
        <v>1</v>
      </c>
      <c r="AQ11">
        <f t="shared" si="0"/>
        <v>1</v>
      </c>
      <c r="AR11">
        <f t="shared" si="0"/>
        <v>0</v>
      </c>
      <c r="AS11">
        <f t="shared" si="0"/>
        <v>0</v>
      </c>
      <c r="AT11">
        <f t="shared" si="0"/>
        <v>0</v>
      </c>
      <c r="AU11">
        <f t="shared" si="0"/>
        <v>1</v>
      </c>
      <c r="AV11">
        <f t="shared" si="0"/>
        <v>0</v>
      </c>
      <c r="AW11">
        <f t="shared" si="0"/>
        <v>0</v>
      </c>
      <c r="AX11">
        <f t="shared" ref="AR11:BA13" si="1">IF(OR(AND(U11=1,U$3&lt;5),AND(U11=0,U$3&gt;=5)),0,1)</f>
        <v>0</v>
      </c>
      <c r="AY11">
        <f t="shared" si="1"/>
        <v>0</v>
      </c>
      <c r="AZ11">
        <f t="shared" si="1"/>
        <v>0</v>
      </c>
      <c r="BA11">
        <f t="shared" si="1"/>
        <v>1</v>
      </c>
    </row>
    <row r="12" spans="1:53" x14ac:dyDescent="0.25">
      <c r="B12" t="s">
        <v>19</v>
      </c>
      <c r="E12">
        <v>0</v>
      </c>
      <c r="F12">
        <v>1</v>
      </c>
      <c r="G12">
        <v>0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1</v>
      </c>
      <c r="P12">
        <v>1</v>
      </c>
      <c r="Q12">
        <v>0</v>
      </c>
      <c r="R12">
        <v>1</v>
      </c>
      <c r="S12">
        <v>1</v>
      </c>
      <c r="T12">
        <v>1</v>
      </c>
      <c r="U12">
        <v>0</v>
      </c>
      <c r="V12">
        <v>1</v>
      </c>
      <c r="W12">
        <v>0</v>
      </c>
      <c r="X12">
        <v>1</v>
      </c>
      <c r="AH12">
        <f t="shared" si="0"/>
        <v>0</v>
      </c>
      <c r="AI12">
        <f t="shared" si="0"/>
        <v>0</v>
      </c>
      <c r="AJ12">
        <f t="shared" si="0"/>
        <v>1</v>
      </c>
      <c r="AK12">
        <f t="shared" si="0"/>
        <v>0</v>
      </c>
      <c r="AL12">
        <f t="shared" si="0"/>
        <v>0</v>
      </c>
      <c r="AM12">
        <f t="shared" si="0"/>
        <v>0</v>
      </c>
      <c r="AN12">
        <f t="shared" si="0"/>
        <v>0</v>
      </c>
      <c r="AO12">
        <f t="shared" si="0"/>
        <v>0</v>
      </c>
      <c r="AP12">
        <f t="shared" si="0"/>
        <v>1</v>
      </c>
      <c r="AQ12">
        <f t="shared" si="0"/>
        <v>1</v>
      </c>
      <c r="AR12">
        <f t="shared" si="1"/>
        <v>0</v>
      </c>
      <c r="AS12">
        <f t="shared" si="1"/>
        <v>0</v>
      </c>
      <c r="AT12">
        <f t="shared" si="1"/>
        <v>0</v>
      </c>
      <c r="AU12">
        <f t="shared" si="1"/>
        <v>1</v>
      </c>
      <c r="AV12">
        <f t="shared" si="1"/>
        <v>0</v>
      </c>
      <c r="AW12">
        <f t="shared" si="1"/>
        <v>0</v>
      </c>
      <c r="AX12">
        <f t="shared" si="1"/>
        <v>0</v>
      </c>
      <c r="AY12">
        <f t="shared" si="1"/>
        <v>0</v>
      </c>
      <c r="AZ12">
        <f t="shared" si="1"/>
        <v>0</v>
      </c>
      <c r="BA12">
        <f t="shared" si="1"/>
        <v>1</v>
      </c>
    </row>
    <row r="13" spans="1:53" x14ac:dyDescent="0.25">
      <c r="B13" t="s">
        <v>22</v>
      </c>
      <c r="E13">
        <v>0</v>
      </c>
      <c r="F13">
        <v>1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1</v>
      </c>
      <c r="P13">
        <v>1</v>
      </c>
      <c r="Q13">
        <v>0</v>
      </c>
      <c r="R13">
        <v>0</v>
      </c>
      <c r="S13">
        <v>1</v>
      </c>
      <c r="T13">
        <v>1</v>
      </c>
      <c r="U13">
        <v>0</v>
      </c>
      <c r="V13">
        <v>1</v>
      </c>
      <c r="W13">
        <v>0</v>
      </c>
      <c r="X13">
        <v>0</v>
      </c>
      <c r="AH13">
        <f t="shared" si="0"/>
        <v>0</v>
      </c>
      <c r="AI13">
        <f t="shared" si="0"/>
        <v>0</v>
      </c>
      <c r="AJ13">
        <f t="shared" si="0"/>
        <v>1</v>
      </c>
      <c r="AK13">
        <f t="shared" si="0"/>
        <v>0</v>
      </c>
      <c r="AL13">
        <f t="shared" si="0"/>
        <v>0</v>
      </c>
      <c r="AM13">
        <f t="shared" si="0"/>
        <v>0</v>
      </c>
      <c r="AN13">
        <f t="shared" si="0"/>
        <v>0</v>
      </c>
      <c r="AO13">
        <f t="shared" si="0"/>
        <v>0</v>
      </c>
      <c r="AP13">
        <f t="shared" si="0"/>
        <v>1</v>
      </c>
      <c r="AQ13">
        <f t="shared" si="0"/>
        <v>1</v>
      </c>
      <c r="AR13">
        <f t="shared" si="1"/>
        <v>0</v>
      </c>
      <c r="AS13">
        <f t="shared" si="1"/>
        <v>0</v>
      </c>
      <c r="AT13">
        <f t="shared" si="1"/>
        <v>0</v>
      </c>
      <c r="AU13">
        <f t="shared" si="1"/>
        <v>0</v>
      </c>
      <c r="AV13">
        <f t="shared" si="1"/>
        <v>0</v>
      </c>
      <c r="AW13">
        <f t="shared" si="1"/>
        <v>0</v>
      </c>
      <c r="AX13">
        <f t="shared" si="1"/>
        <v>0</v>
      </c>
      <c r="AY13">
        <f t="shared" si="1"/>
        <v>0</v>
      </c>
      <c r="AZ13">
        <f t="shared" si="1"/>
        <v>0</v>
      </c>
      <c r="BA13">
        <f t="shared" si="1"/>
        <v>0</v>
      </c>
    </row>
    <row r="15" spans="1:53" x14ac:dyDescent="0.25">
      <c r="C15" s="3" t="s">
        <v>18</v>
      </c>
      <c r="E15" s="4">
        <f t="shared" ref="E15:X15" si="2">SUM(AH11:AH13)</f>
        <v>0</v>
      </c>
      <c r="F15" s="4">
        <f t="shared" si="2"/>
        <v>1</v>
      </c>
      <c r="G15" s="4">
        <f t="shared" si="2"/>
        <v>3</v>
      </c>
      <c r="H15" s="4">
        <f t="shared" si="2"/>
        <v>0</v>
      </c>
      <c r="I15" s="4">
        <f t="shared" si="2"/>
        <v>1</v>
      </c>
      <c r="J15" s="4">
        <f t="shared" si="2"/>
        <v>0</v>
      </c>
      <c r="K15" s="4">
        <f t="shared" si="2"/>
        <v>0</v>
      </c>
      <c r="L15" s="4">
        <f t="shared" si="2"/>
        <v>0</v>
      </c>
      <c r="M15" s="4">
        <f t="shared" si="2"/>
        <v>3</v>
      </c>
      <c r="N15" s="4">
        <f t="shared" si="2"/>
        <v>3</v>
      </c>
      <c r="O15" s="4">
        <f t="shared" si="2"/>
        <v>0</v>
      </c>
      <c r="P15" s="4">
        <f t="shared" si="2"/>
        <v>0</v>
      </c>
      <c r="Q15" s="4">
        <f t="shared" si="2"/>
        <v>0</v>
      </c>
      <c r="R15" s="4">
        <f t="shared" si="2"/>
        <v>2</v>
      </c>
      <c r="S15" s="4">
        <f t="shared" si="2"/>
        <v>0</v>
      </c>
      <c r="T15" s="4">
        <f t="shared" si="2"/>
        <v>0</v>
      </c>
      <c r="U15" s="4">
        <f t="shared" si="2"/>
        <v>0</v>
      </c>
      <c r="V15" s="4">
        <f t="shared" si="2"/>
        <v>0</v>
      </c>
      <c r="W15" s="4">
        <f t="shared" si="2"/>
        <v>0</v>
      </c>
      <c r="X15" s="4">
        <f t="shared" si="2"/>
        <v>2</v>
      </c>
      <c r="AH15">
        <v>0</v>
      </c>
    </row>
    <row r="16" spans="1:53" x14ac:dyDescent="0.25">
      <c r="A16" s="3" t="s">
        <v>25</v>
      </c>
      <c r="D16" t="s">
        <v>26</v>
      </c>
      <c r="E16">
        <f>SUM(E15:N15)</f>
        <v>11</v>
      </c>
      <c r="O16">
        <f>SUM(O15:X15)</f>
        <v>4</v>
      </c>
      <c r="AH16">
        <v>0</v>
      </c>
    </row>
    <row r="17" spans="1:34" x14ac:dyDescent="0.25">
      <c r="A17" s="3" t="s">
        <v>27</v>
      </c>
      <c r="C17">
        <v>1</v>
      </c>
      <c r="D17">
        <v>0.95</v>
      </c>
      <c r="E17">
        <v>1</v>
      </c>
      <c r="F17">
        <v>0.9</v>
      </c>
      <c r="G17">
        <v>0.5</v>
      </c>
      <c r="H17">
        <v>0.95</v>
      </c>
      <c r="I17">
        <v>0.55000000000000004</v>
      </c>
      <c r="J17">
        <v>0.75</v>
      </c>
      <c r="K17">
        <v>0.35</v>
      </c>
      <c r="L17">
        <v>0.75</v>
      </c>
      <c r="M17">
        <v>0.45</v>
      </c>
      <c r="N17">
        <v>0.7</v>
      </c>
      <c r="O17">
        <v>0.65</v>
      </c>
      <c r="P17">
        <v>1</v>
      </c>
      <c r="Q17">
        <v>0.95</v>
      </c>
      <c r="R17">
        <v>1</v>
      </c>
      <c r="S17">
        <v>1</v>
      </c>
      <c r="T17">
        <v>0.75</v>
      </c>
      <c r="U17">
        <v>0.95</v>
      </c>
      <c r="V17">
        <v>1</v>
      </c>
      <c r="W17">
        <v>0.85</v>
      </c>
      <c r="X17">
        <v>0.95</v>
      </c>
      <c r="AH17">
        <v>0</v>
      </c>
    </row>
    <row r="18" spans="1:34" x14ac:dyDescent="0.25">
      <c r="AH18">
        <v>0</v>
      </c>
    </row>
    <row r="19" spans="1:34" x14ac:dyDescent="0.25">
      <c r="A19" s="3" t="s">
        <v>13</v>
      </c>
      <c r="C19">
        <f t="shared" ref="C19:X19" si="3">C3</f>
        <v>3.81</v>
      </c>
      <c r="D19">
        <f t="shared" si="3"/>
        <v>5.45</v>
      </c>
      <c r="E19">
        <f t="shared" si="3"/>
        <v>6.8199999999999896</v>
      </c>
      <c r="F19">
        <f t="shared" si="3"/>
        <v>3.34</v>
      </c>
      <c r="G19">
        <f t="shared" si="3"/>
        <v>4.83</v>
      </c>
      <c r="H19">
        <f t="shared" si="3"/>
        <v>6.14</v>
      </c>
      <c r="I19">
        <f t="shared" si="3"/>
        <v>5.23</v>
      </c>
      <c r="J19">
        <f t="shared" si="3"/>
        <v>2.92</v>
      </c>
      <c r="K19">
        <f t="shared" si="3"/>
        <v>5.44</v>
      </c>
      <c r="L19">
        <f t="shared" si="3"/>
        <v>7.1599999999999904</v>
      </c>
      <c r="M19">
        <f t="shared" si="3"/>
        <v>4.7</v>
      </c>
      <c r="N19">
        <f t="shared" si="3"/>
        <v>3.72</v>
      </c>
      <c r="O19">
        <f t="shared" si="3"/>
        <v>2.94</v>
      </c>
      <c r="P19">
        <f t="shared" si="3"/>
        <v>4.5199999999999996</v>
      </c>
      <c r="Q19">
        <f t="shared" si="3"/>
        <v>7.29</v>
      </c>
      <c r="R19">
        <f t="shared" si="3"/>
        <v>5.27</v>
      </c>
      <c r="S19">
        <f t="shared" si="3"/>
        <v>3.73</v>
      </c>
      <c r="T19">
        <f t="shared" si="3"/>
        <v>4.49</v>
      </c>
      <c r="U19">
        <f t="shared" si="3"/>
        <v>6.27</v>
      </c>
      <c r="V19">
        <f t="shared" si="3"/>
        <v>3.63</v>
      </c>
      <c r="W19">
        <f t="shared" si="3"/>
        <v>6.37</v>
      </c>
      <c r="X19">
        <f t="shared" si="3"/>
        <v>5.17</v>
      </c>
      <c r="AH19">
        <v>0</v>
      </c>
    </row>
    <row r="20" spans="1:34" x14ac:dyDescent="0.25">
      <c r="A20" s="3" t="s">
        <v>28</v>
      </c>
      <c r="C20" s="7">
        <f>MEDIAN(C25:C45)</f>
        <v>3.6500000000000004</v>
      </c>
      <c r="D20" s="7">
        <f t="shared" ref="D20:X20" si="4">MEDIAN(D25:D60)</f>
        <v>5.0999999999999996</v>
      </c>
      <c r="E20" s="7">
        <f t="shared" si="4"/>
        <v>6.45</v>
      </c>
      <c r="F20" s="7">
        <f t="shared" si="4"/>
        <v>4.25</v>
      </c>
      <c r="G20" s="7">
        <f t="shared" si="4"/>
        <v>5</v>
      </c>
      <c r="H20" s="7">
        <f t="shared" si="4"/>
        <v>6.1</v>
      </c>
      <c r="I20" s="7">
        <f t="shared" si="4"/>
        <v>5.3</v>
      </c>
      <c r="J20" s="7">
        <f t="shared" si="4"/>
        <v>4.0999999999999996</v>
      </c>
      <c r="K20" s="7">
        <f t="shared" si="4"/>
        <v>6</v>
      </c>
      <c r="L20" s="7">
        <f t="shared" si="4"/>
        <v>7</v>
      </c>
      <c r="M20" s="7">
        <f t="shared" si="4"/>
        <v>5.5</v>
      </c>
      <c r="N20" s="7">
        <f t="shared" si="4"/>
        <v>5.375</v>
      </c>
      <c r="O20" s="7">
        <f t="shared" si="4"/>
        <v>0.77500000000000002</v>
      </c>
      <c r="P20" s="7">
        <f t="shared" si="4"/>
        <v>2</v>
      </c>
      <c r="Q20" s="7">
        <f t="shared" si="4"/>
        <v>7</v>
      </c>
      <c r="R20" s="7">
        <f t="shared" si="4"/>
        <v>5.15</v>
      </c>
      <c r="S20" s="7">
        <f t="shared" si="4"/>
        <v>1.65</v>
      </c>
      <c r="T20" s="7">
        <f t="shared" si="4"/>
        <v>2.2999999999999998</v>
      </c>
      <c r="U20" s="7">
        <f t="shared" si="4"/>
        <v>6.15</v>
      </c>
      <c r="V20" s="7">
        <f t="shared" si="4"/>
        <v>1.6</v>
      </c>
      <c r="W20" s="7">
        <f t="shared" si="4"/>
        <v>6.25</v>
      </c>
      <c r="X20" s="7">
        <f t="shared" si="4"/>
        <v>5</v>
      </c>
      <c r="AH20">
        <v>0</v>
      </c>
    </row>
    <row r="21" spans="1:34" x14ac:dyDescent="0.25">
      <c r="A21" s="3" t="s">
        <v>29</v>
      </c>
      <c r="C21" s="7">
        <f>AVERAGE(C25:C45)</f>
        <v>3.61625</v>
      </c>
      <c r="D21" s="7">
        <f t="shared" ref="D21:X21" si="5">AVERAGE(D25:D60)</f>
        <v>5.203333333333334</v>
      </c>
      <c r="E21" s="7">
        <f t="shared" si="5"/>
        <v>6.0562500000000004</v>
      </c>
      <c r="F21" s="7">
        <f t="shared" si="5"/>
        <v>3.7126315789473678</v>
      </c>
      <c r="G21" s="7">
        <f t="shared" si="5"/>
        <v>4.8</v>
      </c>
      <c r="H21" s="7">
        <f t="shared" si="5"/>
        <v>6.0209090909090914</v>
      </c>
      <c r="I21" s="7">
        <f t="shared" si="5"/>
        <v>5.2093750000000005</v>
      </c>
      <c r="J21" s="7">
        <f t="shared" si="5"/>
        <v>4.2483333333333331</v>
      </c>
      <c r="K21" s="7">
        <f t="shared" si="5"/>
        <v>5.9959999999999996</v>
      </c>
      <c r="L21" s="7">
        <f t="shared" si="5"/>
        <v>6.9413333333333336</v>
      </c>
      <c r="M21" s="7">
        <f t="shared" si="5"/>
        <v>5.5066666666666668</v>
      </c>
      <c r="N21" s="7">
        <f t="shared" si="5"/>
        <v>5.31</v>
      </c>
      <c r="O21" s="7">
        <f t="shared" si="5"/>
        <v>0.88249999999999984</v>
      </c>
      <c r="P21" s="7">
        <f t="shared" si="5"/>
        <v>2.13</v>
      </c>
      <c r="Q21" s="7">
        <f t="shared" si="5"/>
        <v>7.0127272727272727</v>
      </c>
      <c r="R21" s="7">
        <f t="shared" si="5"/>
        <v>5.1372727272727277</v>
      </c>
      <c r="S21" s="7">
        <f t="shared" si="5"/>
        <v>1.6561538461538456</v>
      </c>
      <c r="T21" s="7">
        <f t="shared" si="5"/>
        <v>2.3159999999999998</v>
      </c>
      <c r="U21" s="7">
        <f t="shared" si="5"/>
        <v>6.1491666666666669</v>
      </c>
      <c r="V21" s="7">
        <f t="shared" si="5"/>
        <v>1.526923076923077</v>
      </c>
      <c r="W21" s="7">
        <f t="shared" si="5"/>
        <v>6.1562500000000009</v>
      </c>
      <c r="X21" s="7">
        <f t="shared" si="5"/>
        <v>4.692499999999999</v>
      </c>
      <c r="AH21">
        <f>AH11</f>
        <v>0</v>
      </c>
    </row>
    <row r="22" spans="1:34" x14ac:dyDescent="0.25">
      <c r="A22" s="3" t="s">
        <v>30</v>
      </c>
      <c r="C22">
        <f>COUNT(C25:C45)</f>
        <v>16</v>
      </c>
      <c r="D22">
        <f t="shared" ref="D22:X22" si="6">COUNT(D25:D60)</f>
        <v>12</v>
      </c>
      <c r="E22">
        <f t="shared" si="6"/>
        <v>16</v>
      </c>
      <c r="F22">
        <f t="shared" si="6"/>
        <v>19</v>
      </c>
      <c r="G22">
        <f t="shared" si="6"/>
        <v>19</v>
      </c>
      <c r="H22">
        <f t="shared" si="6"/>
        <v>11</v>
      </c>
      <c r="I22">
        <f t="shared" si="6"/>
        <v>16</v>
      </c>
      <c r="J22">
        <f t="shared" si="6"/>
        <v>18</v>
      </c>
      <c r="K22">
        <f t="shared" si="6"/>
        <v>15</v>
      </c>
      <c r="L22">
        <f t="shared" si="6"/>
        <v>15</v>
      </c>
      <c r="M22">
        <f t="shared" si="6"/>
        <v>15</v>
      </c>
      <c r="N22">
        <f t="shared" si="6"/>
        <v>10</v>
      </c>
      <c r="O22">
        <f t="shared" si="6"/>
        <v>12</v>
      </c>
      <c r="P22">
        <f t="shared" si="6"/>
        <v>15</v>
      </c>
      <c r="Q22">
        <f t="shared" si="6"/>
        <v>11</v>
      </c>
      <c r="R22">
        <f t="shared" si="6"/>
        <v>11</v>
      </c>
      <c r="S22">
        <f t="shared" si="6"/>
        <v>13</v>
      </c>
      <c r="T22">
        <f t="shared" si="6"/>
        <v>10</v>
      </c>
      <c r="U22">
        <f t="shared" si="6"/>
        <v>12</v>
      </c>
      <c r="V22">
        <f t="shared" si="6"/>
        <v>13</v>
      </c>
      <c r="W22">
        <f t="shared" si="6"/>
        <v>8</v>
      </c>
      <c r="X22">
        <f t="shared" si="6"/>
        <v>16</v>
      </c>
      <c r="AH22">
        <f>AH12</f>
        <v>0</v>
      </c>
    </row>
    <row r="23" spans="1:34" x14ac:dyDescent="0.25">
      <c r="A23" s="3" t="s">
        <v>31</v>
      </c>
      <c r="C23" s="7">
        <f>STDEV(C25:C45)</f>
        <v>0.24234617114092538</v>
      </c>
      <c r="D23" s="7">
        <f t="shared" ref="D23:X23" si="7">STDEV(D25:D60)</f>
        <v>0.29717865252260556</v>
      </c>
      <c r="E23" s="7">
        <f t="shared" si="7"/>
        <v>1.1402565500798474</v>
      </c>
      <c r="F23" s="7">
        <f t="shared" si="7"/>
        <v>1.7440942956963947</v>
      </c>
      <c r="G23" s="7">
        <f t="shared" si="7"/>
        <v>1.4317821063276361</v>
      </c>
      <c r="H23" s="7">
        <f t="shared" si="7"/>
        <v>0.38821268772296835</v>
      </c>
      <c r="I23" s="7">
        <f t="shared" si="7"/>
        <v>0.26596913981387638</v>
      </c>
      <c r="J23" s="7">
        <f t="shared" si="7"/>
        <v>0.38804563103416828</v>
      </c>
      <c r="K23" s="7">
        <f t="shared" si="7"/>
        <v>0.30803061072376736</v>
      </c>
      <c r="L23" s="7">
        <f t="shared" si="7"/>
        <v>0.26701703173785618</v>
      </c>
      <c r="M23" s="7">
        <f t="shared" si="7"/>
        <v>0.45859516330803557</v>
      </c>
      <c r="N23" s="7">
        <f t="shared" si="7"/>
        <v>0.16124515496597111</v>
      </c>
      <c r="O23" s="7">
        <f t="shared" si="7"/>
        <v>0.32896877442312816</v>
      </c>
      <c r="P23" s="7">
        <f t="shared" si="7"/>
        <v>0.1645339739124676</v>
      </c>
      <c r="Q23" s="7">
        <f t="shared" si="7"/>
        <v>0.18676674806243793</v>
      </c>
      <c r="R23" s="7">
        <f t="shared" si="7"/>
        <v>8.0757774745334562E-2</v>
      </c>
      <c r="S23" s="7">
        <f t="shared" si="7"/>
        <v>0.10571490446309369</v>
      </c>
      <c r="T23" s="7">
        <f t="shared" si="7"/>
        <v>0.17765134392961959</v>
      </c>
      <c r="U23" s="7">
        <f t="shared" si="7"/>
        <v>0.10067574713209768</v>
      </c>
      <c r="V23" s="7">
        <f t="shared" si="7"/>
        <v>0.27204119220517059</v>
      </c>
      <c r="W23" s="7">
        <f t="shared" si="7"/>
        <v>0.27049887773730763</v>
      </c>
      <c r="X23" s="7">
        <f t="shared" si="7"/>
        <v>0.6754800761927291</v>
      </c>
      <c r="AH23">
        <f>AH13</f>
        <v>0</v>
      </c>
    </row>
    <row r="24" spans="1:34" x14ac:dyDescent="0.25">
      <c r="AH24">
        <f>AI11</f>
        <v>1</v>
      </c>
    </row>
    <row r="25" spans="1:34" x14ac:dyDescent="0.25">
      <c r="C25">
        <v>3.5</v>
      </c>
      <c r="D25">
        <v>6</v>
      </c>
      <c r="E25">
        <v>6.6</v>
      </c>
      <c r="F25">
        <v>4.5</v>
      </c>
      <c r="G25">
        <v>4.9000000000000004</v>
      </c>
      <c r="H25">
        <v>5.75</v>
      </c>
      <c r="I25">
        <v>5</v>
      </c>
      <c r="J25">
        <v>4.5</v>
      </c>
      <c r="K25">
        <v>6</v>
      </c>
      <c r="L25">
        <v>6.6</v>
      </c>
      <c r="M25">
        <v>5</v>
      </c>
      <c r="N25">
        <v>5.5</v>
      </c>
      <c r="O25">
        <v>0.6</v>
      </c>
      <c r="P25">
        <v>2</v>
      </c>
      <c r="Q25">
        <v>7</v>
      </c>
      <c r="R25">
        <v>5</v>
      </c>
      <c r="S25">
        <v>1.8</v>
      </c>
      <c r="T25">
        <v>2</v>
      </c>
      <c r="U25">
        <v>6</v>
      </c>
      <c r="V25">
        <v>1.5</v>
      </c>
      <c r="W25">
        <v>6</v>
      </c>
      <c r="X25">
        <v>5.0999999999999996</v>
      </c>
      <c r="AH25">
        <f>AI12</f>
        <v>0</v>
      </c>
    </row>
    <row r="26" spans="1:34" x14ac:dyDescent="0.25">
      <c r="C26">
        <v>3.9</v>
      </c>
      <c r="D26">
        <v>5.4</v>
      </c>
      <c r="E26">
        <v>6.5</v>
      </c>
      <c r="F26">
        <v>3.75</v>
      </c>
      <c r="G26">
        <v>5</v>
      </c>
      <c r="H26">
        <v>6.1</v>
      </c>
      <c r="I26">
        <v>4.7</v>
      </c>
      <c r="J26">
        <v>4</v>
      </c>
      <c r="K26">
        <v>6</v>
      </c>
      <c r="L26">
        <v>7.15</v>
      </c>
      <c r="M26">
        <v>5.5</v>
      </c>
      <c r="N26">
        <v>5.4</v>
      </c>
      <c r="O26">
        <v>1.5</v>
      </c>
      <c r="P26">
        <v>2</v>
      </c>
      <c r="Q26">
        <v>6.9</v>
      </c>
      <c r="R26">
        <v>5.15</v>
      </c>
      <c r="S26">
        <v>1.5</v>
      </c>
      <c r="T26">
        <v>2.2000000000000002</v>
      </c>
      <c r="U26">
        <v>6.15</v>
      </c>
      <c r="V26">
        <v>0.7</v>
      </c>
      <c r="W26">
        <v>5.55</v>
      </c>
      <c r="X26">
        <v>5</v>
      </c>
      <c r="AH26">
        <f>AI13</f>
        <v>0</v>
      </c>
    </row>
    <row r="27" spans="1:34" x14ac:dyDescent="0.25">
      <c r="C27">
        <v>3.9</v>
      </c>
      <c r="D27">
        <v>5</v>
      </c>
      <c r="E27">
        <v>6.5</v>
      </c>
      <c r="F27">
        <v>4</v>
      </c>
      <c r="G27">
        <v>5.2</v>
      </c>
      <c r="H27">
        <v>6</v>
      </c>
      <c r="I27">
        <v>5.3</v>
      </c>
      <c r="J27">
        <v>4</v>
      </c>
      <c r="K27">
        <v>6</v>
      </c>
      <c r="L27">
        <v>6.75</v>
      </c>
      <c r="M27">
        <v>5.5</v>
      </c>
      <c r="N27">
        <v>5.4</v>
      </c>
      <c r="O27">
        <v>1</v>
      </c>
      <c r="P27">
        <v>2</v>
      </c>
      <c r="Q27">
        <v>6.9</v>
      </c>
      <c r="R27">
        <v>5</v>
      </c>
      <c r="S27">
        <v>1.7</v>
      </c>
      <c r="T27">
        <v>2.25</v>
      </c>
      <c r="U27">
        <v>6.2</v>
      </c>
      <c r="V27">
        <v>1.75</v>
      </c>
      <c r="W27">
        <v>6.4</v>
      </c>
      <c r="X27">
        <v>4</v>
      </c>
      <c r="AH27">
        <f>AJ11</f>
        <v>1</v>
      </c>
    </row>
    <row r="28" spans="1:34" x14ac:dyDescent="0.25">
      <c r="C28">
        <v>3.85</v>
      </c>
      <c r="D28">
        <v>4.95</v>
      </c>
      <c r="E28">
        <v>6.1</v>
      </c>
      <c r="F28">
        <v>4</v>
      </c>
      <c r="G28">
        <v>5.0999999999999996</v>
      </c>
      <c r="H28">
        <v>6.3</v>
      </c>
      <c r="I28">
        <v>5.5</v>
      </c>
      <c r="J28">
        <v>4</v>
      </c>
      <c r="K28">
        <v>5.9</v>
      </c>
      <c r="L28">
        <v>6.5</v>
      </c>
      <c r="M28">
        <v>5</v>
      </c>
      <c r="N28">
        <v>5.3</v>
      </c>
      <c r="O28">
        <v>1.5</v>
      </c>
      <c r="P28">
        <v>2.5</v>
      </c>
      <c r="Q28">
        <v>6.75</v>
      </c>
      <c r="R28">
        <v>5.2</v>
      </c>
      <c r="S28">
        <v>1.5</v>
      </c>
      <c r="T28">
        <v>2.6</v>
      </c>
      <c r="U28">
        <v>6.2</v>
      </c>
      <c r="V28">
        <v>1.5</v>
      </c>
      <c r="W28">
        <v>6.3</v>
      </c>
      <c r="X28">
        <v>3</v>
      </c>
      <c r="AH28">
        <f>AJ12</f>
        <v>1</v>
      </c>
    </row>
    <row r="29" spans="1:34" x14ac:dyDescent="0.25">
      <c r="C29">
        <v>3.3</v>
      </c>
      <c r="D29">
        <v>5</v>
      </c>
      <c r="E29">
        <v>6.8</v>
      </c>
      <c r="F29">
        <v>3.9</v>
      </c>
      <c r="G29">
        <v>4.9000000000000004</v>
      </c>
      <c r="H29">
        <v>6.2</v>
      </c>
      <c r="I29">
        <v>5</v>
      </c>
      <c r="J29">
        <v>4</v>
      </c>
      <c r="K29">
        <v>6.2</v>
      </c>
      <c r="L29">
        <v>6.75</v>
      </c>
      <c r="M29">
        <v>5.5</v>
      </c>
      <c r="N29">
        <v>5.05</v>
      </c>
      <c r="O29">
        <v>1</v>
      </c>
      <c r="P29">
        <v>2</v>
      </c>
      <c r="Q29">
        <v>7</v>
      </c>
      <c r="R29">
        <v>5.25</v>
      </c>
      <c r="S29">
        <v>1.79</v>
      </c>
      <c r="T29">
        <v>2.2000000000000002</v>
      </c>
      <c r="U29">
        <v>6</v>
      </c>
      <c r="V29">
        <v>1.4</v>
      </c>
      <c r="W29">
        <v>6.25</v>
      </c>
      <c r="X29">
        <v>5</v>
      </c>
      <c r="AH29">
        <f>AJ13</f>
        <v>1</v>
      </c>
    </row>
    <row r="30" spans="1:34" x14ac:dyDescent="0.25">
      <c r="C30">
        <v>3.11</v>
      </c>
      <c r="D30">
        <v>5.05</v>
      </c>
      <c r="E30">
        <v>6.8</v>
      </c>
      <c r="F30">
        <v>5</v>
      </c>
      <c r="G30">
        <v>5</v>
      </c>
      <c r="H30">
        <v>6.3</v>
      </c>
      <c r="I30">
        <v>5.5</v>
      </c>
      <c r="J30">
        <v>4.2</v>
      </c>
      <c r="K30">
        <v>5.95</v>
      </c>
      <c r="L30">
        <v>7.2</v>
      </c>
      <c r="M30">
        <v>6.15</v>
      </c>
      <c r="N30">
        <v>5.35</v>
      </c>
      <c r="O30">
        <v>0.6</v>
      </c>
      <c r="P30">
        <v>2</v>
      </c>
      <c r="Q30">
        <v>7.2</v>
      </c>
      <c r="R30">
        <v>5.0999999999999996</v>
      </c>
      <c r="S30">
        <v>1.6</v>
      </c>
      <c r="T30">
        <v>2.5099999999999998</v>
      </c>
      <c r="U30">
        <v>6.15</v>
      </c>
      <c r="V30">
        <v>1.8</v>
      </c>
      <c r="W30">
        <v>6.3</v>
      </c>
      <c r="X30">
        <v>5</v>
      </c>
      <c r="AH30">
        <f>AK11</f>
        <v>0</v>
      </c>
    </row>
    <row r="31" spans="1:34" x14ac:dyDescent="0.25">
      <c r="C31">
        <v>3.72</v>
      </c>
      <c r="D31">
        <v>5.2</v>
      </c>
      <c r="E31">
        <v>6.4</v>
      </c>
      <c r="F31">
        <v>3.99</v>
      </c>
      <c r="G31">
        <v>4.8</v>
      </c>
      <c r="H31">
        <v>6.45</v>
      </c>
      <c r="I31">
        <v>5.5</v>
      </c>
      <c r="J31">
        <v>3.8</v>
      </c>
      <c r="K31">
        <v>5.4</v>
      </c>
      <c r="L31">
        <v>7</v>
      </c>
      <c r="M31">
        <v>6</v>
      </c>
      <c r="N31">
        <v>5</v>
      </c>
      <c r="O31">
        <v>0.94</v>
      </c>
      <c r="P31">
        <v>2</v>
      </c>
      <c r="Q31">
        <v>7.2</v>
      </c>
      <c r="R31">
        <v>5.2</v>
      </c>
      <c r="S31">
        <v>1.78</v>
      </c>
      <c r="T31">
        <v>2.2999999999999998</v>
      </c>
      <c r="U31">
        <v>6.2</v>
      </c>
      <c r="V31">
        <v>1.6</v>
      </c>
      <c r="W31">
        <v>6.25</v>
      </c>
      <c r="X31">
        <v>4.9000000000000004</v>
      </c>
      <c r="AH31">
        <f>AK12</f>
        <v>0</v>
      </c>
    </row>
    <row r="32" spans="1:34" x14ac:dyDescent="0.25">
      <c r="C32">
        <v>3.4</v>
      </c>
      <c r="D32">
        <v>5.2</v>
      </c>
      <c r="E32">
        <v>6.1</v>
      </c>
      <c r="F32">
        <v>4.25</v>
      </c>
      <c r="G32">
        <v>6</v>
      </c>
      <c r="H32">
        <v>5</v>
      </c>
      <c r="I32">
        <v>5.3</v>
      </c>
      <c r="J32">
        <v>4.4000000000000004</v>
      </c>
      <c r="K32">
        <v>6</v>
      </c>
      <c r="L32">
        <v>6.65</v>
      </c>
      <c r="M32">
        <v>5.6</v>
      </c>
      <c r="N32">
        <v>5.4</v>
      </c>
      <c r="O32">
        <v>0.75</v>
      </c>
      <c r="P32">
        <v>2.25</v>
      </c>
      <c r="Q32">
        <v>7.34</v>
      </c>
      <c r="R32">
        <v>5.15</v>
      </c>
      <c r="S32">
        <v>1.6</v>
      </c>
      <c r="T32">
        <v>2.2999999999999998</v>
      </c>
      <c r="U32">
        <v>6.15</v>
      </c>
      <c r="V32">
        <v>1.6</v>
      </c>
      <c r="W32">
        <v>6.2</v>
      </c>
      <c r="X32">
        <v>3.5</v>
      </c>
      <c r="AH32">
        <f>AK13</f>
        <v>0</v>
      </c>
    </row>
    <row r="33" spans="3:34" x14ac:dyDescent="0.25">
      <c r="C33">
        <v>3.5</v>
      </c>
      <c r="D33">
        <v>5.0999999999999996</v>
      </c>
      <c r="E33">
        <v>6.7</v>
      </c>
      <c r="F33">
        <v>5</v>
      </c>
      <c r="G33">
        <v>5.3</v>
      </c>
      <c r="H33">
        <v>6</v>
      </c>
      <c r="I33">
        <v>5.5</v>
      </c>
      <c r="J33">
        <v>4</v>
      </c>
      <c r="K33">
        <v>6.25</v>
      </c>
      <c r="L33">
        <v>7</v>
      </c>
      <c r="M33">
        <v>5.2</v>
      </c>
      <c r="N33">
        <v>5.3</v>
      </c>
      <c r="O33">
        <v>0.5</v>
      </c>
      <c r="P33">
        <v>2</v>
      </c>
      <c r="Q33">
        <v>7</v>
      </c>
      <c r="R33">
        <v>5.17</v>
      </c>
      <c r="S33">
        <v>1.6</v>
      </c>
      <c r="T33">
        <v>2.2999999999999998</v>
      </c>
      <c r="U33">
        <v>6.28</v>
      </c>
      <c r="V33">
        <v>1.65</v>
      </c>
      <c r="X33">
        <v>4</v>
      </c>
      <c r="AH33">
        <f>AL11</f>
        <v>1</v>
      </c>
    </row>
    <row r="34" spans="3:34" x14ac:dyDescent="0.25">
      <c r="C34">
        <v>3.6</v>
      </c>
      <c r="D34">
        <v>4.99</v>
      </c>
      <c r="E34">
        <v>6.4</v>
      </c>
      <c r="F34">
        <v>4.4000000000000004</v>
      </c>
      <c r="G34">
        <v>4.95</v>
      </c>
      <c r="H34">
        <v>6</v>
      </c>
      <c r="I34">
        <v>5</v>
      </c>
      <c r="J34">
        <v>4.95</v>
      </c>
      <c r="K34">
        <v>5.44</v>
      </c>
      <c r="L34">
        <v>7.19</v>
      </c>
      <c r="M34">
        <v>6</v>
      </c>
      <c r="N34">
        <v>5.4</v>
      </c>
      <c r="O34">
        <v>0.8</v>
      </c>
      <c r="P34">
        <v>2.2000000000000002</v>
      </c>
      <c r="Q34">
        <v>7.1</v>
      </c>
      <c r="R34">
        <v>5.0999999999999996</v>
      </c>
      <c r="S34">
        <v>1.65</v>
      </c>
      <c r="T34">
        <v>2.5</v>
      </c>
      <c r="U34">
        <v>6.15</v>
      </c>
      <c r="V34">
        <v>1.7</v>
      </c>
      <c r="X34">
        <v>5.15</v>
      </c>
      <c r="AH34">
        <f>AL12</f>
        <v>0</v>
      </c>
    </row>
    <row r="35" spans="3:34" x14ac:dyDescent="0.25">
      <c r="C35">
        <v>3.4</v>
      </c>
      <c r="D35">
        <v>5.45</v>
      </c>
      <c r="F35">
        <v>4.75</v>
      </c>
      <c r="G35">
        <v>4.8</v>
      </c>
      <c r="H35">
        <v>6.13</v>
      </c>
      <c r="I35">
        <v>5.4</v>
      </c>
      <c r="J35">
        <v>3.65</v>
      </c>
      <c r="K35">
        <v>6.2</v>
      </c>
      <c r="L35">
        <v>7.18</v>
      </c>
      <c r="M35">
        <v>5</v>
      </c>
      <c r="O35">
        <v>0.7</v>
      </c>
      <c r="P35">
        <v>2.2000000000000002</v>
      </c>
      <c r="Q35">
        <v>6.75</v>
      </c>
      <c r="R35">
        <v>5.19</v>
      </c>
      <c r="S35">
        <v>1.75</v>
      </c>
      <c r="U35">
        <v>6.3</v>
      </c>
      <c r="V35">
        <v>1.55</v>
      </c>
      <c r="X35">
        <v>5.0999999999999996</v>
      </c>
      <c r="AH35">
        <f>AL13</f>
        <v>0</v>
      </c>
    </row>
    <row r="36" spans="3:34" x14ac:dyDescent="0.25">
      <c r="C36">
        <v>3.5</v>
      </c>
      <c r="D36">
        <v>5.0999999999999996</v>
      </c>
      <c r="F36">
        <v>4.6500000000000004</v>
      </c>
      <c r="G36">
        <v>5.25</v>
      </c>
      <c r="I36">
        <v>5</v>
      </c>
      <c r="J36">
        <v>4</v>
      </c>
      <c r="K36">
        <v>6.4</v>
      </c>
      <c r="L36">
        <v>7.17</v>
      </c>
      <c r="M36">
        <v>5</v>
      </c>
      <c r="O36">
        <v>0.7</v>
      </c>
      <c r="P36">
        <v>2</v>
      </c>
      <c r="S36">
        <v>1.56</v>
      </c>
      <c r="U36">
        <v>6.01</v>
      </c>
      <c r="V36">
        <v>1.5</v>
      </c>
      <c r="X36">
        <v>5.17</v>
      </c>
      <c r="AH36">
        <f>AM11</f>
        <v>0</v>
      </c>
    </row>
    <row r="37" spans="3:34" x14ac:dyDescent="0.25">
      <c r="C37">
        <v>3.89</v>
      </c>
      <c r="F37">
        <v>5</v>
      </c>
      <c r="G37">
        <v>5</v>
      </c>
      <c r="I37">
        <v>4.95</v>
      </c>
      <c r="J37">
        <v>4.4000000000000004</v>
      </c>
      <c r="K37">
        <v>5.7</v>
      </c>
      <c r="L37">
        <v>7.2</v>
      </c>
      <c r="M37">
        <v>6.15</v>
      </c>
      <c r="P37">
        <v>2.2000000000000002</v>
      </c>
      <c r="S37">
        <v>1.7</v>
      </c>
      <c r="V37">
        <v>1.6</v>
      </c>
      <c r="X37">
        <v>5.1599999999999904</v>
      </c>
      <c r="AH37">
        <f>AM12</f>
        <v>0</v>
      </c>
    </row>
    <row r="38" spans="3:34" x14ac:dyDescent="0.25">
      <c r="C38">
        <v>3.7</v>
      </c>
      <c r="F38">
        <v>5.05</v>
      </c>
      <c r="I38">
        <v>5.4</v>
      </c>
      <c r="J38">
        <v>4.7</v>
      </c>
      <c r="K38">
        <v>6</v>
      </c>
      <c r="L38">
        <v>7.18</v>
      </c>
      <c r="M38">
        <v>6</v>
      </c>
      <c r="P38">
        <v>2.2000000000000002</v>
      </c>
      <c r="X38">
        <v>5</v>
      </c>
      <c r="AH38">
        <f>AM13</f>
        <v>0</v>
      </c>
    </row>
    <row r="39" spans="3:34" x14ac:dyDescent="0.25">
      <c r="C39">
        <v>3.89</v>
      </c>
      <c r="F39">
        <v>5.3</v>
      </c>
      <c r="I39">
        <v>4.9000000000000004</v>
      </c>
      <c r="J39">
        <v>3.9</v>
      </c>
      <c r="K39">
        <v>6.5</v>
      </c>
      <c r="L39">
        <v>6.6</v>
      </c>
      <c r="M39">
        <v>5</v>
      </c>
      <c r="P39">
        <v>2.4</v>
      </c>
      <c r="X39">
        <v>5</v>
      </c>
      <c r="AH39">
        <f>AN11</f>
        <v>0</v>
      </c>
    </row>
    <row r="40" spans="3:34" x14ac:dyDescent="0.25">
      <c r="C40">
        <v>3.7</v>
      </c>
      <c r="I40">
        <v>5.4</v>
      </c>
      <c r="J40">
        <v>4.3199999999999896</v>
      </c>
      <c r="X40">
        <v>5</v>
      </c>
      <c r="AH40">
        <f>AN12</f>
        <v>0</v>
      </c>
    </row>
    <row r="41" spans="3:34" x14ac:dyDescent="0.25">
      <c r="J41">
        <v>4.95</v>
      </c>
      <c r="AH41">
        <f>AN13</f>
        <v>0</v>
      </c>
    </row>
    <row r="42" spans="3:34" x14ac:dyDescent="0.25">
      <c r="J42">
        <v>4.7</v>
      </c>
      <c r="AH42">
        <f>AO11</f>
        <v>0</v>
      </c>
    </row>
    <row r="43" spans="3:34" x14ac:dyDescent="0.25">
      <c r="AH43">
        <f>AO12</f>
        <v>0</v>
      </c>
    </row>
    <row r="44" spans="3:34" x14ac:dyDescent="0.25">
      <c r="AH44">
        <f>AO13</f>
        <v>0</v>
      </c>
    </row>
    <row r="45" spans="3:34" x14ac:dyDescent="0.25">
      <c r="AH45">
        <f>AP11</f>
        <v>1</v>
      </c>
    </row>
    <row r="46" spans="3:34" x14ac:dyDescent="0.25">
      <c r="AH46">
        <f>AP12</f>
        <v>1</v>
      </c>
    </row>
    <row r="47" spans="3:34" x14ac:dyDescent="0.25">
      <c r="AH47">
        <f>AP13</f>
        <v>1</v>
      </c>
    </row>
    <row r="48" spans="3:34" x14ac:dyDescent="0.25">
      <c r="AH48">
        <f>AQ11</f>
        <v>1</v>
      </c>
    </row>
    <row r="49" spans="5:34" x14ac:dyDescent="0.25">
      <c r="AH49">
        <f>AQ12</f>
        <v>1</v>
      </c>
    </row>
    <row r="50" spans="5:34" x14ac:dyDescent="0.25">
      <c r="AH50">
        <f>AQ13</f>
        <v>1</v>
      </c>
    </row>
    <row r="51" spans="5:34" x14ac:dyDescent="0.25">
      <c r="AH51">
        <f>AR11</f>
        <v>0</v>
      </c>
    </row>
    <row r="52" spans="5:34" x14ac:dyDescent="0.25">
      <c r="AH52">
        <f>AR12</f>
        <v>0</v>
      </c>
    </row>
    <row r="53" spans="5:34" x14ac:dyDescent="0.25">
      <c r="AH53">
        <f>AR13</f>
        <v>0</v>
      </c>
    </row>
    <row r="54" spans="5:34" x14ac:dyDescent="0.25">
      <c r="AH54">
        <f>AS11</f>
        <v>0</v>
      </c>
    </row>
    <row r="55" spans="5:34" x14ac:dyDescent="0.25">
      <c r="E55">
        <v>7.18</v>
      </c>
      <c r="G55">
        <v>7</v>
      </c>
      <c r="AH55">
        <f>AS12</f>
        <v>0</v>
      </c>
    </row>
    <row r="56" spans="5:34" x14ac:dyDescent="0.25">
      <c r="E56">
        <v>4.8</v>
      </c>
      <c r="G56">
        <v>4.55</v>
      </c>
      <c r="AH56">
        <f>AS13</f>
        <v>0</v>
      </c>
    </row>
    <row r="57" spans="5:34" x14ac:dyDescent="0.25">
      <c r="E57">
        <v>2.94</v>
      </c>
      <c r="F57">
        <v>0</v>
      </c>
      <c r="G57">
        <v>0.75</v>
      </c>
      <c r="AH57">
        <f>AT11</f>
        <v>0</v>
      </c>
    </row>
    <row r="58" spans="5:34" x14ac:dyDescent="0.25">
      <c r="E58">
        <v>4.5199999999999996</v>
      </c>
      <c r="F58">
        <v>0</v>
      </c>
      <c r="G58">
        <v>2.2000000000000002</v>
      </c>
      <c r="AH58">
        <f>AT12</f>
        <v>0</v>
      </c>
    </row>
    <row r="59" spans="5:34" x14ac:dyDescent="0.25">
      <c r="E59">
        <v>7.29</v>
      </c>
      <c r="F59">
        <v>0</v>
      </c>
      <c r="G59">
        <v>7</v>
      </c>
      <c r="AH59">
        <f>AT13</f>
        <v>0</v>
      </c>
    </row>
    <row r="60" spans="5:34" x14ac:dyDescent="0.25">
      <c r="E60">
        <v>5.27</v>
      </c>
      <c r="F60">
        <v>3</v>
      </c>
      <c r="G60">
        <v>3.5</v>
      </c>
      <c r="AH60">
        <f>AU11</f>
        <v>1</v>
      </c>
    </row>
    <row r="61" spans="5:34" x14ac:dyDescent="0.25">
      <c r="E61">
        <v>3.73</v>
      </c>
      <c r="F61">
        <v>0</v>
      </c>
      <c r="G61">
        <v>1.7</v>
      </c>
      <c r="AH61">
        <f>AU12</f>
        <v>1</v>
      </c>
    </row>
    <row r="62" spans="5:34" x14ac:dyDescent="0.25">
      <c r="E62">
        <v>4.49</v>
      </c>
      <c r="F62">
        <v>0</v>
      </c>
      <c r="G62">
        <v>2.4</v>
      </c>
      <c r="AH62">
        <f>AU13</f>
        <v>0</v>
      </c>
    </row>
    <row r="63" spans="5:34" x14ac:dyDescent="0.25">
      <c r="E63">
        <v>6.27</v>
      </c>
      <c r="F63">
        <v>0</v>
      </c>
      <c r="G63">
        <v>6</v>
      </c>
      <c r="AH63">
        <f>AV11</f>
        <v>0</v>
      </c>
    </row>
    <row r="64" spans="5:34" x14ac:dyDescent="0.25">
      <c r="E64">
        <v>3.63</v>
      </c>
      <c r="F64">
        <v>0</v>
      </c>
      <c r="G64">
        <v>1.6</v>
      </c>
      <c r="AH64">
        <f>AV12</f>
        <v>0</v>
      </c>
    </row>
    <row r="65" spans="5:34" x14ac:dyDescent="0.25">
      <c r="E65">
        <v>6.37</v>
      </c>
      <c r="F65">
        <v>0</v>
      </c>
      <c r="G65">
        <v>5.99</v>
      </c>
      <c r="AH65">
        <f>AV13</f>
        <v>0</v>
      </c>
    </row>
    <row r="66" spans="5:34" x14ac:dyDescent="0.25">
      <c r="E66">
        <v>5.17</v>
      </c>
      <c r="F66">
        <v>0</v>
      </c>
      <c r="G66">
        <v>4</v>
      </c>
      <c r="AH66">
        <f>AW11</f>
        <v>0</v>
      </c>
    </row>
    <row r="67" spans="5:34" x14ac:dyDescent="0.25">
      <c r="E67">
        <v>6.8199999999999896</v>
      </c>
      <c r="F67">
        <v>0</v>
      </c>
      <c r="G67">
        <v>6.7</v>
      </c>
      <c r="AH67">
        <f>AW12</f>
        <v>0</v>
      </c>
    </row>
    <row r="68" spans="5:34" x14ac:dyDescent="0.25">
      <c r="E68">
        <v>3.34</v>
      </c>
      <c r="F68">
        <v>3</v>
      </c>
      <c r="G68">
        <v>5</v>
      </c>
      <c r="AH68">
        <f>AW13</f>
        <v>0</v>
      </c>
    </row>
    <row r="69" spans="5:34" x14ac:dyDescent="0.25">
      <c r="E69">
        <v>4.83</v>
      </c>
      <c r="F69">
        <v>3</v>
      </c>
      <c r="G69">
        <v>6.5</v>
      </c>
      <c r="AH69">
        <f>AX11</f>
        <v>0</v>
      </c>
    </row>
    <row r="70" spans="5:34" x14ac:dyDescent="0.25">
      <c r="E70">
        <v>6.14</v>
      </c>
      <c r="F70">
        <v>2</v>
      </c>
      <c r="G70">
        <v>6.05</v>
      </c>
      <c r="AH70">
        <f>AX12</f>
        <v>0</v>
      </c>
    </row>
    <row r="71" spans="5:34" x14ac:dyDescent="0.25">
      <c r="E71">
        <v>5.23</v>
      </c>
      <c r="F71">
        <v>1</v>
      </c>
      <c r="G71">
        <v>5.5</v>
      </c>
      <c r="AH71">
        <f>AX13</f>
        <v>0</v>
      </c>
    </row>
    <row r="72" spans="5:34" x14ac:dyDescent="0.25">
      <c r="E72">
        <v>2.92</v>
      </c>
      <c r="F72">
        <v>2</v>
      </c>
      <c r="G72">
        <v>4.8949999999999996</v>
      </c>
      <c r="AH72">
        <f>AY11</f>
        <v>0</v>
      </c>
    </row>
    <row r="73" spans="5:34" x14ac:dyDescent="0.25">
      <c r="E73">
        <v>5.44</v>
      </c>
      <c r="F73">
        <v>0</v>
      </c>
      <c r="G73">
        <v>5.5250000000000004</v>
      </c>
      <c r="AH73">
        <f>AY12</f>
        <v>0</v>
      </c>
    </row>
    <row r="74" spans="5:34" x14ac:dyDescent="0.25">
      <c r="E74">
        <v>7.1599999999999904</v>
      </c>
      <c r="F74">
        <v>0</v>
      </c>
      <c r="G74">
        <v>7.0599999999999952</v>
      </c>
      <c r="AH74">
        <f>AY13</f>
        <v>0</v>
      </c>
    </row>
    <row r="75" spans="5:34" x14ac:dyDescent="0.25">
      <c r="E75">
        <v>4.7</v>
      </c>
      <c r="F75">
        <v>3</v>
      </c>
      <c r="G75">
        <v>6.6</v>
      </c>
      <c r="AH75">
        <f>AZ11</f>
        <v>0</v>
      </c>
    </row>
    <row r="76" spans="5:34" x14ac:dyDescent="0.25">
      <c r="E76">
        <v>3.72</v>
      </c>
      <c r="F76">
        <v>3</v>
      </c>
      <c r="G76">
        <v>5.5</v>
      </c>
      <c r="AH76">
        <f>AZ12</f>
        <v>0</v>
      </c>
    </row>
    <row r="77" spans="5:34" x14ac:dyDescent="0.25">
      <c r="AH77">
        <f>AZ13</f>
        <v>0</v>
      </c>
    </row>
    <row r="78" spans="5:34" x14ac:dyDescent="0.25">
      <c r="AH78">
        <f>BA11</f>
        <v>1</v>
      </c>
    </row>
    <row r="79" spans="5:34" x14ac:dyDescent="0.25">
      <c r="AH79">
        <f>BA12</f>
        <v>1</v>
      </c>
    </row>
    <row r="80" spans="5:34" x14ac:dyDescent="0.25">
      <c r="AH80">
        <f>BA13</f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4"/>
  <sheetViews>
    <sheetView tabSelected="1" workbookViewId="0">
      <selection activeCell="D12" sqref="D12"/>
    </sheetView>
  </sheetViews>
  <sheetFormatPr defaultRowHeight="15" x14ac:dyDescent="0.25"/>
  <sheetData>
    <row r="1" spans="1:53" x14ac:dyDescent="0.25">
      <c r="A1" s="9" t="s">
        <v>85</v>
      </c>
      <c r="B1" t="s">
        <v>86</v>
      </c>
      <c r="C1" s="1" t="s">
        <v>0</v>
      </c>
      <c r="D1" s="2"/>
      <c r="E1" s="3" t="s">
        <v>87</v>
      </c>
      <c r="G1" s="3"/>
      <c r="O1" s="3"/>
      <c r="P1" s="3" t="s">
        <v>88</v>
      </c>
    </row>
    <row r="2" spans="1:53" x14ac:dyDescent="0.25">
      <c r="C2" s="3" t="s">
        <v>3</v>
      </c>
      <c r="D2" s="3" t="s">
        <v>4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3</v>
      </c>
      <c r="P2" s="3" t="s">
        <v>4</v>
      </c>
      <c r="Q2" s="3" t="s">
        <v>5</v>
      </c>
      <c r="R2" s="3" t="s">
        <v>6</v>
      </c>
      <c r="S2" s="3" t="s">
        <v>7</v>
      </c>
      <c r="T2" s="3" t="s">
        <v>8</v>
      </c>
      <c r="U2" s="3" t="s">
        <v>9</v>
      </c>
      <c r="V2" s="3" t="s">
        <v>10</v>
      </c>
      <c r="W2" s="3" t="s">
        <v>11</v>
      </c>
      <c r="X2" s="3" t="s">
        <v>12</v>
      </c>
    </row>
    <row r="3" spans="1:53" x14ac:dyDescent="0.25">
      <c r="A3" s="4" t="s">
        <v>13</v>
      </c>
      <c r="C3">
        <v>5.55</v>
      </c>
      <c r="D3">
        <v>2.66</v>
      </c>
      <c r="E3">
        <v>2.94</v>
      </c>
      <c r="F3">
        <v>4.5199999999999996</v>
      </c>
      <c r="G3">
        <v>7.29</v>
      </c>
      <c r="H3">
        <v>5.27</v>
      </c>
      <c r="I3">
        <v>3.73</v>
      </c>
      <c r="J3">
        <v>4.49</v>
      </c>
      <c r="K3">
        <v>6.27</v>
      </c>
      <c r="L3">
        <v>3.63</v>
      </c>
      <c r="M3">
        <v>6.37</v>
      </c>
      <c r="N3">
        <v>5.17</v>
      </c>
      <c r="O3">
        <v>6.8199999999999896</v>
      </c>
      <c r="P3">
        <v>3.34</v>
      </c>
      <c r="Q3">
        <v>4.83</v>
      </c>
      <c r="R3">
        <v>6.14</v>
      </c>
      <c r="S3">
        <v>5.23</v>
      </c>
      <c r="T3">
        <v>2.92</v>
      </c>
      <c r="U3">
        <v>5.44</v>
      </c>
      <c r="V3">
        <v>7.1599999999999904</v>
      </c>
      <c r="W3">
        <v>4.7</v>
      </c>
      <c r="X3">
        <v>3.72</v>
      </c>
    </row>
    <row r="5" spans="1:53" x14ac:dyDescent="0.25">
      <c r="A5" s="3" t="s">
        <v>14</v>
      </c>
    </row>
    <row r="7" spans="1:53" x14ac:dyDescent="0.25">
      <c r="A7" t="s">
        <v>15</v>
      </c>
      <c r="B7" t="s">
        <v>16</v>
      </c>
      <c r="C7">
        <v>5.5</v>
      </c>
      <c r="D7">
        <v>2.9</v>
      </c>
      <c r="E7">
        <v>2.57</v>
      </c>
      <c r="F7">
        <v>4.0999999999999996</v>
      </c>
      <c r="G7">
        <v>5.3</v>
      </c>
      <c r="H7">
        <v>5.6</v>
      </c>
      <c r="I7">
        <v>3.7</v>
      </c>
      <c r="J7">
        <v>3.7</v>
      </c>
      <c r="K7">
        <v>4.28</v>
      </c>
      <c r="L7">
        <v>3.3</v>
      </c>
      <c r="M7">
        <v>4.3</v>
      </c>
      <c r="N7">
        <v>5.5</v>
      </c>
      <c r="O7">
        <v>6.6</v>
      </c>
      <c r="P7">
        <v>1.7</v>
      </c>
      <c r="Q7">
        <v>4.0999999999999996</v>
      </c>
      <c r="R7">
        <v>6.3</v>
      </c>
      <c r="S7">
        <v>4.9000000000000004</v>
      </c>
      <c r="T7">
        <v>2.2999999999999998</v>
      </c>
      <c r="U7">
        <v>5.3</v>
      </c>
      <c r="V7">
        <v>7.2</v>
      </c>
      <c r="W7">
        <v>3.7</v>
      </c>
      <c r="X7">
        <v>3.7</v>
      </c>
    </row>
    <row r="8" spans="1:53" x14ac:dyDescent="0.25">
      <c r="B8" t="s">
        <v>19</v>
      </c>
      <c r="C8">
        <v>5.42</v>
      </c>
      <c r="D8">
        <v>2.7</v>
      </c>
      <c r="E8">
        <v>4.33</v>
      </c>
      <c r="F8">
        <v>5.0999999999999996</v>
      </c>
      <c r="G8">
        <v>5.45</v>
      </c>
      <c r="H8">
        <v>3.45</v>
      </c>
      <c r="I8">
        <v>5.55</v>
      </c>
      <c r="J8">
        <v>5.5</v>
      </c>
      <c r="K8">
        <v>6</v>
      </c>
      <c r="L8">
        <v>3.45</v>
      </c>
      <c r="M8">
        <v>5.75</v>
      </c>
      <c r="N8">
        <v>3.45</v>
      </c>
      <c r="O8">
        <v>6.6599999999999904</v>
      </c>
      <c r="P8">
        <v>3.45</v>
      </c>
      <c r="Q8">
        <v>4.75</v>
      </c>
      <c r="R8">
        <v>6.31</v>
      </c>
      <c r="S8">
        <v>4.45</v>
      </c>
      <c r="T8">
        <v>2.79</v>
      </c>
      <c r="U8">
        <v>5.25</v>
      </c>
      <c r="V8">
        <v>6.6599999999999904</v>
      </c>
      <c r="W8">
        <v>4.3499999999999996</v>
      </c>
      <c r="X8">
        <v>3.48</v>
      </c>
    </row>
    <row r="9" spans="1:53" x14ac:dyDescent="0.25">
      <c r="B9" t="s">
        <v>22</v>
      </c>
      <c r="C9">
        <v>4.5</v>
      </c>
      <c r="D9">
        <v>3.2</v>
      </c>
      <c r="E9">
        <v>5</v>
      </c>
      <c r="F9">
        <v>6.4</v>
      </c>
      <c r="G9">
        <v>6</v>
      </c>
      <c r="H9">
        <v>5.5</v>
      </c>
      <c r="I9">
        <v>5.57</v>
      </c>
      <c r="J9">
        <v>3.47</v>
      </c>
      <c r="K9">
        <v>5.2</v>
      </c>
      <c r="L9">
        <v>5.5</v>
      </c>
      <c r="M9">
        <v>6.5</v>
      </c>
      <c r="N9">
        <v>6</v>
      </c>
      <c r="O9">
        <v>6.17</v>
      </c>
      <c r="P9">
        <v>2</v>
      </c>
      <c r="Q9">
        <v>4.3</v>
      </c>
      <c r="R9">
        <v>6.4</v>
      </c>
      <c r="S9">
        <v>4.1900000000000004</v>
      </c>
      <c r="T9">
        <v>3</v>
      </c>
      <c r="U9">
        <v>4</v>
      </c>
      <c r="V9">
        <v>6.5</v>
      </c>
      <c r="W9">
        <v>4.5999999999999996</v>
      </c>
      <c r="X9">
        <v>3.6</v>
      </c>
    </row>
    <row r="10" spans="1:53" x14ac:dyDescent="0.25">
      <c r="AH10" s="3" t="s">
        <v>3</v>
      </c>
      <c r="AI10" s="3" t="s">
        <v>70</v>
      </c>
      <c r="AJ10" s="3" t="s">
        <v>5</v>
      </c>
      <c r="AK10" s="3" t="s">
        <v>6</v>
      </c>
      <c r="AL10" s="3" t="s">
        <v>7</v>
      </c>
      <c r="AM10" s="3" t="s">
        <v>8</v>
      </c>
      <c r="AN10" s="3" t="s">
        <v>9</v>
      </c>
      <c r="AO10" s="3" t="s">
        <v>10</v>
      </c>
      <c r="AP10" s="3" t="s">
        <v>11</v>
      </c>
      <c r="AQ10" s="3" t="s">
        <v>12</v>
      </c>
      <c r="AR10" s="3" t="s">
        <v>3</v>
      </c>
      <c r="AS10" s="3" t="s">
        <v>70</v>
      </c>
      <c r="AT10" s="3" t="s">
        <v>5</v>
      </c>
      <c r="AU10" s="3" t="s">
        <v>6</v>
      </c>
      <c r="AV10" s="3" t="s">
        <v>7</v>
      </c>
      <c r="AW10" s="3" t="s">
        <v>8</v>
      </c>
      <c r="AX10" s="3" t="s">
        <v>9</v>
      </c>
      <c r="AY10" s="3" t="s">
        <v>10</v>
      </c>
      <c r="AZ10" s="3" t="s">
        <v>11</v>
      </c>
      <c r="BA10" s="3" t="s">
        <v>12</v>
      </c>
    </row>
    <row r="11" spans="1:53" x14ac:dyDescent="0.25">
      <c r="A11" t="s">
        <v>23</v>
      </c>
      <c r="B11" t="s">
        <v>16</v>
      </c>
      <c r="E11">
        <v>1</v>
      </c>
      <c r="F11">
        <v>1</v>
      </c>
      <c r="G11">
        <v>0</v>
      </c>
      <c r="H11">
        <v>0</v>
      </c>
      <c r="I11">
        <v>1</v>
      </c>
      <c r="J11">
        <v>1</v>
      </c>
      <c r="K11">
        <v>0</v>
      </c>
      <c r="L11">
        <v>1</v>
      </c>
      <c r="M11">
        <v>1</v>
      </c>
      <c r="N11">
        <v>0</v>
      </c>
      <c r="O11">
        <v>0</v>
      </c>
      <c r="P11">
        <v>1</v>
      </c>
      <c r="Q11">
        <v>1</v>
      </c>
      <c r="R11">
        <v>0</v>
      </c>
      <c r="S11">
        <v>0</v>
      </c>
      <c r="T11">
        <v>1</v>
      </c>
      <c r="U11">
        <v>0</v>
      </c>
      <c r="V11">
        <v>0</v>
      </c>
      <c r="W11">
        <v>1</v>
      </c>
      <c r="X11">
        <v>1</v>
      </c>
      <c r="AH11">
        <f t="shared" ref="AH11:AW13" si="0">IF(OR(AND(E11=1,E$3&lt;5),AND(E11=0,E$3&gt;=5)),0,1)</f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0</v>
      </c>
      <c r="AM11">
        <f t="shared" si="0"/>
        <v>0</v>
      </c>
      <c r="AN11">
        <f t="shared" si="0"/>
        <v>0</v>
      </c>
      <c r="AO11">
        <f t="shared" si="0"/>
        <v>0</v>
      </c>
      <c r="AP11">
        <f t="shared" si="0"/>
        <v>1</v>
      </c>
      <c r="AQ11">
        <f t="shared" si="0"/>
        <v>0</v>
      </c>
      <c r="AR11">
        <f t="shared" si="0"/>
        <v>0</v>
      </c>
      <c r="AS11">
        <f t="shared" si="0"/>
        <v>0</v>
      </c>
      <c r="AT11">
        <f t="shared" si="0"/>
        <v>0</v>
      </c>
      <c r="AU11">
        <f t="shared" si="0"/>
        <v>0</v>
      </c>
      <c r="AV11">
        <f t="shared" si="0"/>
        <v>0</v>
      </c>
      <c r="AW11">
        <f t="shared" si="0"/>
        <v>0</v>
      </c>
      <c r="AX11">
        <f t="shared" ref="AR11:BA13" si="1">IF(OR(AND(U11=1,U$3&lt;5),AND(U11=0,U$3&gt;=5)),0,1)</f>
        <v>0</v>
      </c>
      <c r="AY11">
        <f t="shared" si="1"/>
        <v>0</v>
      </c>
      <c r="AZ11">
        <f t="shared" si="1"/>
        <v>0</v>
      </c>
      <c r="BA11">
        <f t="shared" si="1"/>
        <v>0</v>
      </c>
    </row>
    <row r="12" spans="1:53" x14ac:dyDescent="0.25">
      <c r="B12" t="s">
        <v>19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1</v>
      </c>
      <c r="M12">
        <v>0</v>
      </c>
      <c r="N12">
        <v>1</v>
      </c>
      <c r="O12">
        <v>0</v>
      </c>
      <c r="P12">
        <v>1</v>
      </c>
      <c r="Q12">
        <v>1</v>
      </c>
      <c r="R12">
        <v>0</v>
      </c>
      <c r="S12">
        <v>1</v>
      </c>
      <c r="T12">
        <v>1</v>
      </c>
      <c r="U12">
        <v>0</v>
      </c>
      <c r="V12">
        <v>0</v>
      </c>
      <c r="W12">
        <v>1</v>
      </c>
      <c r="X12">
        <v>1</v>
      </c>
      <c r="AH12">
        <f t="shared" si="0"/>
        <v>1</v>
      </c>
      <c r="AI12">
        <f t="shared" si="0"/>
        <v>1</v>
      </c>
      <c r="AJ12">
        <f t="shared" si="0"/>
        <v>0</v>
      </c>
      <c r="AK12">
        <f t="shared" si="0"/>
        <v>1</v>
      </c>
      <c r="AL12">
        <f t="shared" si="0"/>
        <v>1</v>
      </c>
      <c r="AM12">
        <f t="shared" si="0"/>
        <v>1</v>
      </c>
      <c r="AN12">
        <f t="shared" si="0"/>
        <v>0</v>
      </c>
      <c r="AO12">
        <f t="shared" si="0"/>
        <v>0</v>
      </c>
      <c r="AP12">
        <f t="shared" si="0"/>
        <v>0</v>
      </c>
      <c r="AQ12">
        <f t="shared" si="0"/>
        <v>1</v>
      </c>
      <c r="AR12">
        <f t="shared" si="1"/>
        <v>0</v>
      </c>
      <c r="AS12">
        <f t="shared" si="1"/>
        <v>0</v>
      </c>
      <c r="AT12">
        <f t="shared" si="1"/>
        <v>0</v>
      </c>
      <c r="AU12">
        <f t="shared" si="1"/>
        <v>0</v>
      </c>
      <c r="AV12">
        <f t="shared" si="1"/>
        <v>1</v>
      </c>
      <c r="AW12">
        <f t="shared" si="1"/>
        <v>0</v>
      </c>
      <c r="AX12">
        <f t="shared" si="1"/>
        <v>0</v>
      </c>
      <c r="AY12">
        <f t="shared" si="1"/>
        <v>0</v>
      </c>
      <c r="AZ12">
        <f t="shared" si="1"/>
        <v>0</v>
      </c>
      <c r="BA12">
        <f t="shared" si="1"/>
        <v>0</v>
      </c>
    </row>
    <row r="13" spans="1:53" x14ac:dyDescent="0.25">
      <c r="B13" t="s">
        <v>22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1</v>
      </c>
      <c r="U13">
        <v>0</v>
      </c>
      <c r="V13">
        <v>0</v>
      </c>
      <c r="W13">
        <v>1</v>
      </c>
      <c r="X13">
        <v>1</v>
      </c>
      <c r="AH13">
        <f t="shared" si="0"/>
        <v>1</v>
      </c>
      <c r="AI13">
        <f t="shared" si="0"/>
        <v>1</v>
      </c>
      <c r="AJ13">
        <f t="shared" si="0"/>
        <v>0</v>
      </c>
      <c r="AK13">
        <f t="shared" si="0"/>
        <v>0</v>
      </c>
      <c r="AL13">
        <f t="shared" si="0"/>
        <v>1</v>
      </c>
      <c r="AM13">
        <f t="shared" si="0"/>
        <v>0</v>
      </c>
      <c r="AN13">
        <f t="shared" si="0"/>
        <v>0</v>
      </c>
      <c r="AO13">
        <f t="shared" si="0"/>
        <v>1</v>
      </c>
      <c r="AP13">
        <f t="shared" si="0"/>
        <v>0</v>
      </c>
      <c r="AQ13">
        <f t="shared" si="0"/>
        <v>0</v>
      </c>
      <c r="AR13">
        <f t="shared" si="1"/>
        <v>0</v>
      </c>
      <c r="AS13">
        <f t="shared" si="1"/>
        <v>1</v>
      </c>
      <c r="AT13">
        <f t="shared" si="1"/>
        <v>0</v>
      </c>
      <c r="AU13">
        <f t="shared" si="1"/>
        <v>0</v>
      </c>
      <c r="AV13">
        <f t="shared" si="1"/>
        <v>0</v>
      </c>
      <c r="AW13">
        <f t="shared" si="1"/>
        <v>0</v>
      </c>
      <c r="AX13">
        <f t="shared" si="1"/>
        <v>0</v>
      </c>
      <c r="AY13">
        <f t="shared" si="1"/>
        <v>0</v>
      </c>
      <c r="AZ13">
        <f t="shared" si="1"/>
        <v>0</v>
      </c>
      <c r="BA13">
        <f t="shared" si="1"/>
        <v>0</v>
      </c>
    </row>
    <row r="15" spans="1:53" x14ac:dyDescent="0.25">
      <c r="C15" s="3" t="s">
        <v>18</v>
      </c>
      <c r="E15" s="4">
        <f t="shared" ref="E15:X15" si="2">SUM(AH11:AH13)</f>
        <v>2</v>
      </c>
      <c r="F15" s="4">
        <f t="shared" si="2"/>
        <v>2</v>
      </c>
      <c r="G15" s="4">
        <f t="shared" si="2"/>
        <v>0</v>
      </c>
      <c r="H15" s="4">
        <f t="shared" si="2"/>
        <v>1</v>
      </c>
      <c r="I15" s="4">
        <f t="shared" si="2"/>
        <v>2</v>
      </c>
      <c r="J15" s="4">
        <f t="shared" si="2"/>
        <v>1</v>
      </c>
      <c r="K15" s="4">
        <f t="shared" si="2"/>
        <v>0</v>
      </c>
      <c r="L15" s="4">
        <f t="shared" si="2"/>
        <v>1</v>
      </c>
      <c r="M15" s="4">
        <f t="shared" si="2"/>
        <v>1</v>
      </c>
      <c r="N15" s="4">
        <f t="shared" si="2"/>
        <v>1</v>
      </c>
      <c r="O15" s="4">
        <f t="shared" si="2"/>
        <v>0</v>
      </c>
      <c r="P15" s="4">
        <f t="shared" si="2"/>
        <v>1</v>
      </c>
      <c r="Q15" s="4">
        <f t="shared" si="2"/>
        <v>0</v>
      </c>
      <c r="R15" s="4">
        <f t="shared" si="2"/>
        <v>0</v>
      </c>
      <c r="S15" s="4">
        <f t="shared" si="2"/>
        <v>1</v>
      </c>
      <c r="T15" s="4">
        <f t="shared" si="2"/>
        <v>0</v>
      </c>
      <c r="U15" s="4">
        <f t="shared" si="2"/>
        <v>0</v>
      </c>
      <c r="V15" s="4">
        <f t="shared" si="2"/>
        <v>0</v>
      </c>
      <c r="W15" s="4">
        <f t="shared" si="2"/>
        <v>0</v>
      </c>
      <c r="X15" s="4">
        <f t="shared" si="2"/>
        <v>0</v>
      </c>
      <c r="AH15">
        <f>AH11</f>
        <v>0</v>
      </c>
    </row>
    <row r="16" spans="1:53" x14ac:dyDescent="0.25">
      <c r="A16" s="3" t="s">
        <v>25</v>
      </c>
      <c r="D16" t="s">
        <v>26</v>
      </c>
      <c r="E16">
        <f>SUM(E15:N15)</f>
        <v>11</v>
      </c>
      <c r="O16">
        <f>SUM(O15:X15)</f>
        <v>2</v>
      </c>
      <c r="AH16">
        <f>AH12</f>
        <v>1</v>
      </c>
    </row>
    <row r="17" spans="1:34" x14ac:dyDescent="0.25">
      <c r="A17" s="3" t="s">
        <v>27</v>
      </c>
      <c r="C17">
        <v>0.95</v>
      </c>
      <c r="D17">
        <v>1</v>
      </c>
      <c r="E17">
        <v>0.9</v>
      </c>
      <c r="F17">
        <v>0.75</v>
      </c>
      <c r="G17">
        <v>0.7</v>
      </c>
      <c r="H17">
        <v>0.8</v>
      </c>
      <c r="I17">
        <v>0.85</v>
      </c>
      <c r="J17">
        <v>0.4</v>
      </c>
      <c r="K17">
        <v>0.95</v>
      </c>
      <c r="L17">
        <v>0.75</v>
      </c>
      <c r="M17">
        <v>0.85</v>
      </c>
      <c r="N17">
        <v>0.55000000000000004</v>
      </c>
      <c r="O17">
        <v>0.85</v>
      </c>
      <c r="P17">
        <v>0.6</v>
      </c>
      <c r="Q17">
        <v>0.65</v>
      </c>
      <c r="R17">
        <v>0.9</v>
      </c>
      <c r="S17">
        <v>0.6</v>
      </c>
      <c r="T17">
        <v>1</v>
      </c>
      <c r="U17">
        <v>0.8</v>
      </c>
      <c r="V17">
        <v>0.65</v>
      </c>
      <c r="W17">
        <v>0.95</v>
      </c>
      <c r="X17">
        <v>1</v>
      </c>
      <c r="AH17">
        <f>AH13</f>
        <v>1</v>
      </c>
    </row>
    <row r="18" spans="1:34" x14ac:dyDescent="0.25">
      <c r="AH18">
        <f>AI11</f>
        <v>0</v>
      </c>
    </row>
    <row r="19" spans="1:34" x14ac:dyDescent="0.25">
      <c r="A19" s="3" t="s">
        <v>13</v>
      </c>
      <c r="C19">
        <f t="shared" ref="C19:X19" si="3">C3</f>
        <v>5.55</v>
      </c>
      <c r="D19">
        <f t="shared" si="3"/>
        <v>2.66</v>
      </c>
      <c r="E19">
        <f t="shared" si="3"/>
        <v>2.94</v>
      </c>
      <c r="F19">
        <f t="shared" si="3"/>
        <v>4.5199999999999996</v>
      </c>
      <c r="G19">
        <f t="shared" si="3"/>
        <v>7.29</v>
      </c>
      <c r="H19">
        <f t="shared" si="3"/>
        <v>5.27</v>
      </c>
      <c r="I19">
        <f t="shared" si="3"/>
        <v>3.73</v>
      </c>
      <c r="J19">
        <f t="shared" si="3"/>
        <v>4.49</v>
      </c>
      <c r="K19">
        <f t="shared" si="3"/>
        <v>6.27</v>
      </c>
      <c r="L19">
        <f t="shared" si="3"/>
        <v>3.63</v>
      </c>
      <c r="M19">
        <f t="shared" si="3"/>
        <v>6.37</v>
      </c>
      <c r="N19">
        <f t="shared" si="3"/>
        <v>5.17</v>
      </c>
      <c r="O19">
        <f t="shared" si="3"/>
        <v>6.8199999999999896</v>
      </c>
      <c r="P19">
        <f t="shared" si="3"/>
        <v>3.34</v>
      </c>
      <c r="Q19">
        <f t="shared" si="3"/>
        <v>4.83</v>
      </c>
      <c r="R19">
        <f t="shared" si="3"/>
        <v>6.14</v>
      </c>
      <c r="S19">
        <f t="shared" si="3"/>
        <v>5.23</v>
      </c>
      <c r="T19">
        <f t="shared" si="3"/>
        <v>2.92</v>
      </c>
      <c r="U19">
        <f t="shared" si="3"/>
        <v>5.44</v>
      </c>
      <c r="V19">
        <f t="shared" si="3"/>
        <v>7.1599999999999904</v>
      </c>
      <c r="W19">
        <f t="shared" si="3"/>
        <v>4.7</v>
      </c>
      <c r="X19">
        <f t="shared" si="3"/>
        <v>3.72</v>
      </c>
      <c r="AH19">
        <f>AI12</f>
        <v>1</v>
      </c>
    </row>
    <row r="20" spans="1:34" x14ac:dyDescent="0.25">
      <c r="A20" s="3" t="s">
        <v>28</v>
      </c>
      <c r="C20" s="7">
        <f>MEDIAN(C25:C45)</f>
        <v>5.3</v>
      </c>
      <c r="D20" s="7">
        <f t="shared" ref="D20:X20" si="4">MEDIAN(D25:D60)</f>
        <v>2.5</v>
      </c>
      <c r="E20" s="7">
        <f t="shared" si="4"/>
        <v>4.43</v>
      </c>
      <c r="F20" s="7">
        <f t="shared" si="4"/>
        <v>6</v>
      </c>
      <c r="G20" s="7">
        <f t="shared" si="4"/>
        <v>7.05</v>
      </c>
      <c r="H20" s="7">
        <f t="shared" si="4"/>
        <v>5.2249999999999996</v>
      </c>
      <c r="I20" s="7">
        <f t="shared" si="4"/>
        <v>5.5</v>
      </c>
      <c r="J20" s="7">
        <f t="shared" si="4"/>
        <v>5.5749999999999993</v>
      </c>
      <c r="K20" s="7">
        <f t="shared" si="4"/>
        <v>6.2</v>
      </c>
      <c r="L20" s="7">
        <f t="shared" si="4"/>
        <v>5.15</v>
      </c>
      <c r="M20" s="7">
        <f t="shared" si="4"/>
        <v>6</v>
      </c>
      <c r="N20" s="7">
        <f t="shared" si="4"/>
        <v>5.19</v>
      </c>
      <c r="O20" s="7">
        <f t="shared" si="4"/>
        <v>6.5</v>
      </c>
      <c r="P20" s="7">
        <f t="shared" si="4"/>
        <v>1.5</v>
      </c>
      <c r="Q20" s="7">
        <f t="shared" si="4"/>
        <v>3.9</v>
      </c>
      <c r="R20" s="7">
        <f t="shared" si="4"/>
        <v>6.05</v>
      </c>
      <c r="S20" s="7">
        <f t="shared" si="4"/>
        <v>4.2</v>
      </c>
      <c r="T20" s="7">
        <f t="shared" si="4"/>
        <v>0.95</v>
      </c>
      <c r="U20" s="7">
        <f t="shared" si="4"/>
        <v>4.8499999999999996</v>
      </c>
      <c r="V20" s="7">
        <f t="shared" si="4"/>
        <v>6.45</v>
      </c>
      <c r="W20" s="7">
        <f t="shared" si="4"/>
        <v>2.5</v>
      </c>
      <c r="X20" s="7">
        <f t="shared" si="4"/>
        <v>1.5</v>
      </c>
      <c r="AH20">
        <f>AI13</f>
        <v>1</v>
      </c>
    </row>
    <row r="21" spans="1:34" x14ac:dyDescent="0.25">
      <c r="A21" s="3" t="s">
        <v>29</v>
      </c>
      <c r="C21" s="7">
        <f>AVERAGE(C25:C45)</f>
        <v>5.3107142857142859</v>
      </c>
      <c r="D21" s="7">
        <f t="shared" ref="D21:X21" si="5">AVERAGE(D25:D60)</f>
        <v>2.4100000000000006</v>
      </c>
      <c r="E21" s="7">
        <f t="shared" si="5"/>
        <v>4.4845454545454535</v>
      </c>
      <c r="F21" s="7">
        <f t="shared" si="5"/>
        <v>5.77</v>
      </c>
      <c r="G21" s="7">
        <f t="shared" si="5"/>
        <v>7.1400000000000006</v>
      </c>
      <c r="H21" s="7">
        <f t="shared" si="5"/>
        <v>5.2112499999999997</v>
      </c>
      <c r="I21" s="7">
        <f t="shared" si="5"/>
        <v>5.384666666666666</v>
      </c>
      <c r="J21" s="7">
        <f t="shared" si="5"/>
        <v>5.4178571428571436</v>
      </c>
      <c r="K21" s="7">
        <f t="shared" si="5"/>
        <v>6.1514285714285704</v>
      </c>
      <c r="L21" s="7">
        <f t="shared" si="5"/>
        <v>5.1385714285714297</v>
      </c>
      <c r="M21" s="7">
        <f t="shared" si="5"/>
        <v>6.0522222222222224</v>
      </c>
      <c r="N21" s="7">
        <f t="shared" si="5"/>
        <v>5.2370588235294102</v>
      </c>
      <c r="O21" s="7">
        <f t="shared" si="5"/>
        <v>5.9949999999999983</v>
      </c>
      <c r="P21" s="7">
        <f t="shared" si="5"/>
        <v>1.6592307692307691</v>
      </c>
      <c r="Q21" s="7">
        <f t="shared" si="5"/>
        <v>3.9936363636363641</v>
      </c>
      <c r="R21" s="7">
        <f t="shared" si="5"/>
        <v>5.9585714285714291</v>
      </c>
      <c r="S21" s="7">
        <f t="shared" si="5"/>
        <v>4.2654545454545447</v>
      </c>
      <c r="T21" s="7">
        <f t="shared" si="5"/>
        <v>0.95727272727272739</v>
      </c>
      <c r="U21" s="7">
        <f t="shared" si="5"/>
        <v>4.4571428571428573</v>
      </c>
      <c r="V21" s="7">
        <f t="shared" si="5"/>
        <v>6.4236363636363629</v>
      </c>
      <c r="W21" s="7">
        <f t="shared" si="5"/>
        <v>2.7085714285714282</v>
      </c>
      <c r="X21" s="7">
        <f t="shared" si="5"/>
        <v>1.5305000000000002</v>
      </c>
      <c r="AH21">
        <f>AJ11</f>
        <v>0</v>
      </c>
    </row>
    <row r="22" spans="1:34" x14ac:dyDescent="0.25">
      <c r="A22" s="3" t="s">
        <v>30</v>
      </c>
      <c r="C22">
        <f>COUNT(C25:C45)</f>
        <v>14</v>
      </c>
      <c r="D22">
        <f t="shared" ref="D22:X22" si="6">COUNT(D25:D60)</f>
        <v>11</v>
      </c>
      <c r="E22">
        <f t="shared" si="6"/>
        <v>11</v>
      </c>
      <c r="F22">
        <f t="shared" si="6"/>
        <v>12</v>
      </c>
      <c r="G22">
        <f t="shared" si="6"/>
        <v>10</v>
      </c>
      <c r="H22">
        <f t="shared" si="6"/>
        <v>8</v>
      </c>
      <c r="I22">
        <f t="shared" si="6"/>
        <v>15</v>
      </c>
      <c r="J22">
        <f t="shared" si="6"/>
        <v>14</v>
      </c>
      <c r="K22">
        <f t="shared" si="6"/>
        <v>7</v>
      </c>
      <c r="L22">
        <f t="shared" si="6"/>
        <v>14</v>
      </c>
      <c r="M22">
        <f t="shared" si="6"/>
        <v>9</v>
      </c>
      <c r="N22">
        <f t="shared" si="6"/>
        <v>17</v>
      </c>
      <c r="O22">
        <f t="shared" si="6"/>
        <v>14</v>
      </c>
      <c r="P22">
        <f t="shared" si="6"/>
        <v>13</v>
      </c>
      <c r="Q22">
        <f t="shared" si="6"/>
        <v>11</v>
      </c>
      <c r="R22">
        <f t="shared" si="6"/>
        <v>14</v>
      </c>
      <c r="S22">
        <f t="shared" si="6"/>
        <v>11</v>
      </c>
      <c r="T22">
        <f t="shared" si="6"/>
        <v>11</v>
      </c>
      <c r="U22">
        <f t="shared" si="6"/>
        <v>14</v>
      </c>
      <c r="V22">
        <f t="shared" si="6"/>
        <v>11</v>
      </c>
      <c r="W22">
        <f t="shared" si="6"/>
        <v>14</v>
      </c>
      <c r="X22">
        <f t="shared" si="6"/>
        <v>20</v>
      </c>
      <c r="AH22">
        <f>AJ12</f>
        <v>0</v>
      </c>
    </row>
    <row r="23" spans="1:34" x14ac:dyDescent="0.25">
      <c r="A23" s="3" t="s">
        <v>31</v>
      </c>
      <c r="C23" s="7">
        <f>STDEV(C25:C45)</f>
        <v>0.16074175589408021</v>
      </c>
      <c r="D23" s="7">
        <f t="shared" ref="D23:X23" si="7">STDEV(D25:D60)</f>
        <v>0.19031552748002462</v>
      </c>
      <c r="E23" s="7">
        <f t="shared" si="7"/>
        <v>0.2392222245680212</v>
      </c>
      <c r="F23" s="7">
        <f t="shared" si="7"/>
        <v>0.43940041792507128</v>
      </c>
      <c r="G23" s="7">
        <f t="shared" si="7"/>
        <v>0.27467152099270226</v>
      </c>
      <c r="H23" s="7">
        <f t="shared" si="7"/>
        <v>0.19349695457182625</v>
      </c>
      <c r="I23" s="7">
        <f t="shared" si="7"/>
        <v>0.24619581830807072</v>
      </c>
      <c r="J23" s="7">
        <f t="shared" si="7"/>
        <v>0.26933475229017295</v>
      </c>
      <c r="K23" s="7">
        <f t="shared" si="7"/>
        <v>0.14553677329442327</v>
      </c>
      <c r="L23" s="7">
        <f t="shared" si="7"/>
        <v>0.18131388605047669</v>
      </c>
      <c r="M23" s="7">
        <f t="shared" si="7"/>
        <v>0.12959338117529176</v>
      </c>
      <c r="N23" s="7">
        <f t="shared" si="7"/>
        <v>0.22465987363908452</v>
      </c>
      <c r="O23" s="7">
        <f t="shared" si="7"/>
        <v>0.82700339502605591</v>
      </c>
      <c r="P23" s="7">
        <f t="shared" si="7"/>
        <v>0.36865660486107232</v>
      </c>
      <c r="Q23" s="7">
        <f t="shared" si="7"/>
        <v>0.36475396439991525</v>
      </c>
      <c r="R23" s="7">
        <f t="shared" si="7"/>
        <v>0.32762213560176828</v>
      </c>
      <c r="S23" s="7">
        <f t="shared" si="7"/>
        <v>0.26062861072275445</v>
      </c>
      <c r="T23" s="7">
        <f t="shared" si="7"/>
        <v>0.12954465709483373</v>
      </c>
      <c r="U23" s="7">
        <f t="shared" si="7"/>
        <v>0.76018650111898056</v>
      </c>
      <c r="V23" s="7">
        <f t="shared" si="7"/>
        <v>0.36938523866751172</v>
      </c>
      <c r="W23" s="7">
        <f t="shared" si="7"/>
        <v>0.562232598223811</v>
      </c>
      <c r="X23" s="7">
        <f t="shared" si="7"/>
        <v>0.22170333425785965</v>
      </c>
      <c r="AH23">
        <f>AJ13</f>
        <v>0</v>
      </c>
    </row>
    <row r="24" spans="1:34" x14ac:dyDescent="0.25">
      <c r="AH24">
        <f>AK11</f>
        <v>0</v>
      </c>
    </row>
    <row r="25" spans="1:34" x14ac:dyDescent="0.25">
      <c r="C25">
        <v>5.4</v>
      </c>
      <c r="D25">
        <v>2.16</v>
      </c>
      <c r="E25">
        <v>4.2</v>
      </c>
      <c r="F25">
        <v>5</v>
      </c>
      <c r="G25">
        <v>6.8</v>
      </c>
      <c r="H25">
        <v>5</v>
      </c>
      <c r="I25">
        <v>5.3</v>
      </c>
      <c r="J25">
        <v>5.0999999999999996</v>
      </c>
      <c r="K25">
        <v>6</v>
      </c>
      <c r="L25">
        <v>5.3</v>
      </c>
      <c r="M25">
        <v>6</v>
      </c>
      <c r="N25">
        <v>5.3</v>
      </c>
      <c r="O25">
        <v>4.3199999999999896</v>
      </c>
      <c r="P25">
        <v>2.5</v>
      </c>
      <c r="Q25">
        <v>3.9</v>
      </c>
      <c r="R25">
        <v>6</v>
      </c>
      <c r="S25">
        <v>4</v>
      </c>
      <c r="T25">
        <v>1</v>
      </c>
      <c r="U25">
        <v>4.5</v>
      </c>
      <c r="V25">
        <v>7</v>
      </c>
      <c r="W25">
        <v>4</v>
      </c>
      <c r="X25">
        <v>1</v>
      </c>
      <c r="AH25">
        <f>AK12</f>
        <v>1</v>
      </c>
    </row>
    <row r="26" spans="1:34" x14ac:dyDescent="0.25">
      <c r="C26">
        <v>5.3</v>
      </c>
      <c r="D26">
        <v>2.2000000000000002</v>
      </c>
      <c r="E26">
        <v>4.5</v>
      </c>
      <c r="F26">
        <v>6</v>
      </c>
      <c r="G26">
        <v>7</v>
      </c>
      <c r="H26">
        <v>5.6</v>
      </c>
      <c r="I26">
        <v>5.5</v>
      </c>
      <c r="J26">
        <v>5</v>
      </c>
      <c r="K26">
        <v>6</v>
      </c>
      <c r="L26">
        <v>4.8</v>
      </c>
      <c r="M26">
        <v>6.2</v>
      </c>
      <c r="N26">
        <v>5</v>
      </c>
      <c r="O26">
        <v>6</v>
      </c>
      <c r="P26">
        <v>1</v>
      </c>
      <c r="Q26">
        <v>3.9</v>
      </c>
      <c r="R26">
        <v>6.3</v>
      </c>
      <c r="S26">
        <v>4.9000000000000004</v>
      </c>
      <c r="T26">
        <v>0.9</v>
      </c>
      <c r="U26">
        <v>5</v>
      </c>
      <c r="V26">
        <v>6.8</v>
      </c>
      <c r="W26">
        <v>3.9</v>
      </c>
      <c r="X26">
        <v>1.9</v>
      </c>
      <c r="AH26">
        <f>AK13</f>
        <v>0</v>
      </c>
    </row>
    <row r="27" spans="1:34" x14ac:dyDescent="0.25">
      <c r="C27">
        <v>5.2</v>
      </c>
      <c r="D27">
        <v>2.11</v>
      </c>
      <c r="E27">
        <v>4.43</v>
      </c>
      <c r="F27">
        <v>6</v>
      </c>
      <c r="G27">
        <v>7.6</v>
      </c>
      <c r="H27">
        <v>5.0999999999999996</v>
      </c>
      <c r="I27">
        <v>5.65</v>
      </c>
      <c r="J27">
        <v>5</v>
      </c>
      <c r="K27">
        <v>6.3</v>
      </c>
      <c r="L27">
        <v>5.2</v>
      </c>
      <c r="M27">
        <v>6</v>
      </c>
      <c r="N27">
        <v>5.2</v>
      </c>
      <c r="O27">
        <v>4.9000000000000004</v>
      </c>
      <c r="P27">
        <v>2</v>
      </c>
      <c r="Q27">
        <v>3.9</v>
      </c>
      <c r="R27">
        <v>6.3</v>
      </c>
      <c r="S27">
        <v>4.2</v>
      </c>
      <c r="T27">
        <v>1.3</v>
      </c>
      <c r="U27">
        <v>4.5</v>
      </c>
      <c r="V27">
        <v>6.5</v>
      </c>
      <c r="W27">
        <v>3</v>
      </c>
      <c r="X27">
        <v>1.69</v>
      </c>
      <c r="AH27">
        <f>AL11</f>
        <v>0</v>
      </c>
    </row>
    <row r="28" spans="1:34" x14ac:dyDescent="0.25">
      <c r="C28">
        <v>5.3</v>
      </c>
      <c r="D28">
        <v>2.7</v>
      </c>
      <c r="E28">
        <v>4.4000000000000004</v>
      </c>
      <c r="F28">
        <v>5.0999999999999996</v>
      </c>
      <c r="G28">
        <v>7.4</v>
      </c>
      <c r="H28">
        <v>5</v>
      </c>
      <c r="I28">
        <v>5</v>
      </c>
      <c r="J28">
        <v>5.7</v>
      </c>
      <c r="K28">
        <v>6.2</v>
      </c>
      <c r="L28">
        <v>5.15</v>
      </c>
      <c r="M28">
        <v>6.17</v>
      </c>
      <c r="N28">
        <v>5.25</v>
      </c>
      <c r="O28">
        <v>5</v>
      </c>
      <c r="P28">
        <v>1.5</v>
      </c>
      <c r="Q28">
        <v>3.9</v>
      </c>
      <c r="R28">
        <v>5.6</v>
      </c>
      <c r="S28">
        <v>4.5</v>
      </c>
      <c r="T28">
        <v>1</v>
      </c>
      <c r="U28">
        <v>5</v>
      </c>
      <c r="V28">
        <v>6.8</v>
      </c>
      <c r="W28">
        <v>2.2000000000000002</v>
      </c>
      <c r="X28">
        <v>2</v>
      </c>
      <c r="AH28">
        <f>AL12</f>
        <v>1</v>
      </c>
    </row>
    <row r="29" spans="1:34" x14ac:dyDescent="0.25">
      <c r="C29">
        <v>5.3</v>
      </c>
      <c r="D29">
        <v>2.5</v>
      </c>
      <c r="E29">
        <v>4.2</v>
      </c>
      <c r="F29">
        <v>6.1</v>
      </c>
      <c r="G29">
        <v>6.8</v>
      </c>
      <c r="H29">
        <v>5.25</v>
      </c>
      <c r="I29">
        <v>5.5</v>
      </c>
      <c r="J29">
        <v>5.6</v>
      </c>
      <c r="K29">
        <v>6</v>
      </c>
      <c r="L29">
        <v>5.43</v>
      </c>
      <c r="M29">
        <v>6.1</v>
      </c>
      <c r="N29">
        <v>5.19</v>
      </c>
      <c r="O29">
        <v>5</v>
      </c>
      <c r="P29">
        <v>1.99</v>
      </c>
      <c r="Q29">
        <v>4.5</v>
      </c>
      <c r="R29">
        <v>6.2</v>
      </c>
      <c r="S29">
        <v>4.0999999999999996</v>
      </c>
      <c r="T29">
        <v>0.8</v>
      </c>
      <c r="U29">
        <v>4</v>
      </c>
      <c r="V29">
        <v>6.45</v>
      </c>
      <c r="W29">
        <v>2.5</v>
      </c>
      <c r="X29">
        <v>1.7</v>
      </c>
      <c r="AH29">
        <f>AL13</f>
        <v>1</v>
      </c>
    </row>
    <row r="30" spans="1:34" x14ac:dyDescent="0.25">
      <c r="C30">
        <v>4.95</v>
      </c>
      <c r="D30">
        <v>2.5</v>
      </c>
      <c r="E30">
        <v>4.5999999999999996</v>
      </c>
      <c r="F30">
        <v>5.3</v>
      </c>
      <c r="G30">
        <v>7.45</v>
      </c>
      <c r="H30">
        <v>5.2</v>
      </c>
      <c r="I30">
        <v>5.6</v>
      </c>
      <c r="J30">
        <v>5.6</v>
      </c>
      <c r="K30">
        <v>6.3</v>
      </c>
      <c r="L30">
        <v>5.35</v>
      </c>
      <c r="M30">
        <v>6.2</v>
      </c>
      <c r="N30">
        <v>5.19</v>
      </c>
      <c r="O30">
        <v>6.5</v>
      </c>
      <c r="P30">
        <v>1.6</v>
      </c>
      <c r="Q30">
        <v>4.78</v>
      </c>
      <c r="R30">
        <v>6</v>
      </c>
      <c r="S30">
        <v>4.1199999999999903</v>
      </c>
      <c r="T30">
        <v>0.95</v>
      </c>
      <c r="U30">
        <v>3.1</v>
      </c>
      <c r="V30">
        <v>6.4</v>
      </c>
      <c r="W30">
        <v>2.6</v>
      </c>
      <c r="X30">
        <v>1.5</v>
      </c>
      <c r="AH30">
        <f>AM11</f>
        <v>0</v>
      </c>
    </row>
    <row r="31" spans="1:34" x14ac:dyDescent="0.25">
      <c r="C31">
        <v>5.15</v>
      </c>
      <c r="D31">
        <v>2.44</v>
      </c>
      <c r="E31">
        <v>4.5</v>
      </c>
      <c r="F31">
        <v>6.2</v>
      </c>
      <c r="G31">
        <v>7.1</v>
      </c>
      <c r="H31">
        <v>5.29</v>
      </c>
      <c r="I31">
        <v>5.6</v>
      </c>
      <c r="J31">
        <v>5.2</v>
      </c>
      <c r="K31">
        <v>6.26</v>
      </c>
      <c r="L31">
        <v>5.3</v>
      </c>
      <c r="M31">
        <v>6</v>
      </c>
      <c r="N31">
        <v>5.19</v>
      </c>
      <c r="O31">
        <v>6</v>
      </c>
      <c r="P31">
        <v>1.5</v>
      </c>
      <c r="Q31">
        <v>3.8</v>
      </c>
      <c r="R31">
        <v>6</v>
      </c>
      <c r="S31">
        <v>4</v>
      </c>
      <c r="T31">
        <v>0.95</v>
      </c>
      <c r="U31">
        <v>4.99</v>
      </c>
      <c r="V31">
        <v>6.4</v>
      </c>
      <c r="W31">
        <v>2.5</v>
      </c>
      <c r="X31">
        <v>1.3</v>
      </c>
      <c r="AH31">
        <f>AM12</f>
        <v>1</v>
      </c>
    </row>
    <row r="32" spans="1:34" x14ac:dyDescent="0.25">
      <c r="C32">
        <v>5.6</v>
      </c>
      <c r="D32">
        <v>2.5</v>
      </c>
      <c r="E32">
        <v>4.3</v>
      </c>
      <c r="F32">
        <v>6.05</v>
      </c>
      <c r="G32">
        <v>7</v>
      </c>
      <c r="H32">
        <v>5.25</v>
      </c>
      <c r="I32">
        <v>5.67</v>
      </c>
      <c r="J32">
        <v>5.7</v>
      </c>
      <c r="L32">
        <v>4.95</v>
      </c>
      <c r="M32">
        <v>6</v>
      </c>
      <c r="N32">
        <v>5.19</v>
      </c>
      <c r="O32">
        <v>6.5</v>
      </c>
      <c r="P32">
        <v>1.7</v>
      </c>
      <c r="Q32">
        <v>3.8</v>
      </c>
      <c r="R32">
        <v>6.1</v>
      </c>
      <c r="S32">
        <v>4.2</v>
      </c>
      <c r="T32">
        <v>0.98</v>
      </c>
      <c r="U32">
        <v>5</v>
      </c>
      <c r="V32">
        <v>6</v>
      </c>
      <c r="W32">
        <v>2.5</v>
      </c>
      <c r="X32">
        <v>1.5</v>
      </c>
      <c r="AH32">
        <f>AM13</f>
        <v>0</v>
      </c>
    </row>
    <row r="33" spans="3:34" x14ac:dyDescent="0.25">
      <c r="C33">
        <v>5.45</v>
      </c>
      <c r="D33">
        <v>2.6</v>
      </c>
      <c r="E33">
        <v>4.9000000000000004</v>
      </c>
      <c r="F33">
        <v>5.4</v>
      </c>
      <c r="G33">
        <v>7</v>
      </c>
      <c r="I33">
        <v>5.2</v>
      </c>
      <c r="J33">
        <v>5.6</v>
      </c>
      <c r="L33">
        <v>4.9800000000000004</v>
      </c>
      <c r="M33">
        <v>5.8</v>
      </c>
      <c r="N33">
        <v>5.19</v>
      </c>
      <c r="O33">
        <v>6.5</v>
      </c>
      <c r="P33">
        <v>1.5</v>
      </c>
      <c r="Q33">
        <v>4.2</v>
      </c>
      <c r="R33">
        <v>6.15</v>
      </c>
      <c r="S33">
        <v>4.3</v>
      </c>
      <c r="T33">
        <v>0.9</v>
      </c>
      <c r="U33">
        <v>5</v>
      </c>
      <c r="V33">
        <v>6.5</v>
      </c>
      <c r="W33">
        <v>2.4</v>
      </c>
      <c r="X33">
        <v>1.5</v>
      </c>
      <c r="AH33">
        <f>AN11</f>
        <v>0</v>
      </c>
    </row>
    <row r="34" spans="3:34" x14ac:dyDescent="0.25">
      <c r="C34">
        <v>5.3</v>
      </c>
      <c r="D34">
        <v>2.5</v>
      </c>
      <c r="E34">
        <v>4.4000000000000004</v>
      </c>
      <c r="F34">
        <v>6</v>
      </c>
      <c r="G34">
        <v>7.25</v>
      </c>
      <c r="I34">
        <v>5.19</v>
      </c>
      <c r="J34">
        <v>5.2</v>
      </c>
      <c r="L34">
        <v>5.05</v>
      </c>
      <c r="N34">
        <v>5.01</v>
      </c>
      <c r="O34">
        <v>6.6199999999999903</v>
      </c>
      <c r="P34">
        <v>1.9</v>
      </c>
      <c r="Q34">
        <v>3.5</v>
      </c>
      <c r="R34">
        <v>6.1199999999999903</v>
      </c>
      <c r="S34">
        <v>4.4000000000000004</v>
      </c>
      <c r="T34">
        <v>0.9</v>
      </c>
      <c r="U34">
        <v>4.9000000000000004</v>
      </c>
      <c r="V34">
        <v>6</v>
      </c>
      <c r="W34">
        <v>2.2000000000000002</v>
      </c>
      <c r="X34">
        <v>1.3</v>
      </c>
      <c r="AH34">
        <f>AN12</f>
        <v>0</v>
      </c>
    </row>
    <row r="35" spans="3:34" x14ac:dyDescent="0.25">
      <c r="C35">
        <v>5.2</v>
      </c>
      <c r="D35">
        <v>2.2999999999999998</v>
      </c>
      <c r="E35">
        <v>4.9000000000000004</v>
      </c>
      <c r="F35">
        <v>6.19</v>
      </c>
      <c r="I35">
        <v>5.6599999999999904</v>
      </c>
      <c r="J35">
        <v>5.3</v>
      </c>
      <c r="L35">
        <v>5.28</v>
      </c>
      <c r="N35">
        <v>5.19</v>
      </c>
      <c r="O35">
        <v>6.58</v>
      </c>
      <c r="P35">
        <v>1.5</v>
      </c>
      <c r="Q35">
        <v>3.75</v>
      </c>
      <c r="R35">
        <v>5.15</v>
      </c>
      <c r="S35">
        <v>4.2</v>
      </c>
      <c r="T35">
        <v>0.85</v>
      </c>
      <c r="U35">
        <v>4.95</v>
      </c>
      <c r="V35">
        <v>5.81</v>
      </c>
      <c r="W35">
        <v>2.5</v>
      </c>
      <c r="X35">
        <v>1.7</v>
      </c>
      <c r="AH35">
        <f>AN13</f>
        <v>0</v>
      </c>
    </row>
    <row r="36" spans="3:34" x14ac:dyDescent="0.25">
      <c r="C36">
        <v>5.5</v>
      </c>
      <c r="F36">
        <v>5.9</v>
      </c>
      <c r="I36">
        <v>5.0999999999999996</v>
      </c>
      <c r="J36">
        <v>5.65</v>
      </c>
      <c r="L36">
        <v>5</v>
      </c>
      <c r="N36">
        <v>5.18</v>
      </c>
      <c r="O36">
        <v>6.55</v>
      </c>
      <c r="P36">
        <v>1.48</v>
      </c>
      <c r="R36">
        <v>6.1</v>
      </c>
      <c r="U36">
        <v>4.8</v>
      </c>
      <c r="W36">
        <v>2.5</v>
      </c>
      <c r="X36">
        <v>1.6</v>
      </c>
      <c r="AH36">
        <f>AO11</f>
        <v>0</v>
      </c>
    </row>
    <row r="37" spans="3:34" x14ac:dyDescent="0.25">
      <c r="C37">
        <v>5.3</v>
      </c>
      <c r="I37">
        <v>5.55</v>
      </c>
      <c r="J37">
        <v>5.55</v>
      </c>
      <c r="L37">
        <v>5</v>
      </c>
      <c r="N37">
        <v>5.17</v>
      </c>
      <c r="O37">
        <v>6.83</v>
      </c>
      <c r="P37">
        <v>1.4</v>
      </c>
      <c r="R37">
        <v>5.9</v>
      </c>
      <c r="U37">
        <v>2.66</v>
      </c>
      <c r="W37">
        <v>2.4</v>
      </c>
      <c r="X37">
        <v>1.45</v>
      </c>
      <c r="AH37">
        <f>AO12</f>
        <v>0</v>
      </c>
    </row>
    <row r="38" spans="3:34" x14ac:dyDescent="0.25">
      <c r="C38">
        <v>5.4</v>
      </c>
      <c r="I38">
        <v>5</v>
      </c>
      <c r="J38">
        <v>5.65</v>
      </c>
      <c r="L38">
        <v>5.15</v>
      </c>
      <c r="N38">
        <v>5.18</v>
      </c>
      <c r="O38">
        <v>6.63</v>
      </c>
      <c r="R38">
        <v>5.5</v>
      </c>
      <c r="U38">
        <v>4</v>
      </c>
      <c r="W38">
        <v>2.72</v>
      </c>
      <c r="X38">
        <v>1.67</v>
      </c>
      <c r="AH38">
        <f>AO13</f>
        <v>1</v>
      </c>
    </row>
    <row r="39" spans="3:34" x14ac:dyDescent="0.25">
      <c r="I39">
        <v>5.25</v>
      </c>
      <c r="N39">
        <v>6</v>
      </c>
      <c r="X39">
        <v>1.5</v>
      </c>
      <c r="AH39">
        <f>AP11</f>
        <v>1</v>
      </c>
    </row>
    <row r="40" spans="3:34" x14ac:dyDescent="0.25">
      <c r="N40">
        <v>5.0999999999999996</v>
      </c>
      <c r="X40">
        <v>1.45</v>
      </c>
      <c r="AH40">
        <f>AP12</f>
        <v>0</v>
      </c>
    </row>
    <row r="41" spans="3:34" x14ac:dyDescent="0.25">
      <c r="N41">
        <v>5.5</v>
      </c>
      <c r="X41">
        <v>1.3</v>
      </c>
      <c r="AH41">
        <f>AP13</f>
        <v>0</v>
      </c>
    </row>
    <row r="42" spans="3:34" x14ac:dyDescent="0.25">
      <c r="X42">
        <v>1.5</v>
      </c>
      <c r="AH42">
        <f>AQ11</f>
        <v>0</v>
      </c>
    </row>
    <row r="43" spans="3:34" x14ac:dyDescent="0.25">
      <c r="X43">
        <v>1.6</v>
      </c>
      <c r="AH43">
        <f>AQ12</f>
        <v>1</v>
      </c>
    </row>
    <row r="44" spans="3:34" x14ac:dyDescent="0.25">
      <c r="X44">
        <v>1.45</v>
      </c>
      <c r="AH44">
        <f>AQ13</f>
        <v>0</v>
      </c>
    </row>
    <row r="45" spans="3:34" x14ac:dyDescent="0.25">
      <c r="AH45">
        <f>AR11</f>
        <v>0</v>
      </c>
    </row>
    <row r="46" spans="3:34" x14ac:dyDescent="0.25">
      <c r="AH46">
        <f>AR12</f>
        <v>0</v>
      </c>
    </row>
    <row r="47" spans="3:34" x14ac:dyDescent="0.25">
      <c r="AH47">
        <f>AR13</f>
        <v>0</v>
      </c>
    </row>
    <row r="48" spans="3:34" x14ac:dyDescent="0.25">
      <c r="AH48">
        <f>AS11</f>
        <v>0</v>
      </c>
    </row>
    <row r="49" spans="1:34" x14ac:dyDescent="0.25">
      <c r="A49">
        <v>5.55</v>
      </c>
      <c r="C49">
        <v>5.3</v>
      </c>
      <c r="AH49">
        <f>AS12</f>
        <v>0</v>
      </c>
    </row>
    <row r="50" spans="1:34" x14ac:dyDescent="0.25">
      <c r="A50">
        <v>2.66</v>
      </c>
      <c r="C50">
        <v>2.5</v>
      </c>
      <c r="AH50">
        <f>AS13</f>
        <v>1</v>
      </c>
    </row>
    <row r="51" spans="1:34" x14ac:dyDescent="0.25">
      <c r="A51">
        <v>2.94</v>
      </c>
      <c r="B51">
        <v>2</v>
      </c>
      <c r="C51">
        <v>4.43</v>
      </c>
      <c r="AH51">
        <f>AT11</f>
        <v>0</v>
      </c>
    </row>
    <row r="52" spans="1:34" x14ac:dyDescent="0.25">
      <c r="A52">
        <v>4.5199999999999996</v>
      </c>
      <c r="B52">
        <v>2</v>
      </c>
      <c r="C52">
        <v>6</v>
      </c>
      <c r="AH52">
        <f>AT12</f>
        <v>0</v>
      </c>
    </row>
    <row r="53" spans="1:34" x14ac:dyDescent="0.25">
      <c r="A53">
        <v>7.29</v>
      </c>
      <c r="B53">
        <v>0</v>
      </c>
      <c r="C53">
        <v>7.05</v>
      </c>
      <c r="AH53">
        <f>AT13</f>
        <v>0</v>
      </c>
    </row>
    <row r="54" spans="1:34" x14ac:dyDescent="0.25">
      <c r="A54">
        <v>5.27</v>
      </c>
      <c r="B54">
        <v>1</v>
      </c>
      <c r="C54">
        <v>5.2249999999999996</v>
      </c>
      <c r="AH54">
        <f>AU11</f>
        <v>0</v>
      </c>
    </row>
    <row r="55" spans="1:34" x14ac:dyDescent="0.25">
      <c r="A55">
        <v>3.73</v>
      </c>
      <c r="B55">
        <v>2</v>
      </c>
      <c r="C55">
        <v>5.5</v>
      </c>
      <c r="AH55">
        <f>AU12</f>
        <v>0</v>
      </c>
    </row>
    <row r="56" spans="1:34" x14ac:dyDescent="0.25">
      <c r="A56">
        <v>4.49</v>
      </c>
      <c r="B56">
        <v>1</v>
      </c>
      <c r="C56">
        <v>5.5749999999999993</v>
      </c>
      <c r="AH56">
        <f>AU13</f>
        <v>0</v>
      </c>
    </row>
    <row r="57" spans="1:34" x14ac:dyDescent="0.25">
      <c r="A57">
        <v>6.27</v>
      </c>
      <c r="B57">
        <v>0</v>
      </c>
      <c r="C57">
        <v>6.2</v>
      </c>
      <c r="AH57">
        <f>AV11</f>
        <v>0</v>
      </c>
    </row>
    <row r="58" spans="1:34" x14ac:dyDescent="0.25">
      <c r="A58">
        <v>3.63</v>
      </c>
      <c r="B58">
        <v>1</v>
      </c>
      <c r="C58">
        <v>5.15</v>
      </c>
      <c r="AH58">
        <f>AV12</f>
        <v>1</v>
      </c>
    </row>
    <row r="59" spans="1:34" x14ac:dyDescent="0.25">
      <c r="A59">
        <v>6.37</v>
      </c>
      <c r="B59">
        <v>1</v>
      </c>
      <c r="C59">
        <v>6</v>
      </c>
      <c r="AH59">
        <f>AV13</f>
        <v>0</v>
      </c>
    </row>
    <row r="60" spans="1:34" x14ac:dyDescent="0.25">
      <c r="A60">
        <v>5.17</v>
      </c>
      <c r="B60">
        <v>1</v>
      </c>
      <c r="C60">
        <v>5.19</v>
      </c>
      <c r="AH60">
        <f>AW11</f>
        <v>0</v>
      </c>
    </row>
    <row r="61" spans="1:34" x14ac:dyDescent="0.25">
      <c r="A61">
        <v>6.8199999999999896</v>
      </c>
      <c r="B61">
        <v>0</v>
      </c>
      <c r="C61">
        <v>6.5</v>
      </c>
      <c r="AH61">
        <f>AW12</f>
        <v>0</v>
      </c>
    </row>
    <row r="62" spans="1:34" x14ac:dyDescent="0.25">
      <c r="A62">
        <v>3.34</v>
      </c>
      <c r="B62">
        <v>1</v>
      </c>
      <c r="C62">
        <v>1.5</v>
      </c>
      <c r="AH62">
        <f>AW13</f>
        <v>0</v>
      </c>
    </row>
    <row r="63" spans="1:34" x14ac:dyDescent="0.25">
      <c r="A63">
        <v>4.83</v>
      </c>
      <c r="B63">
        <v>0</v>
      </c>
      <c r="C63">
        <v>3.9</v>
      </c>
      <c r="AH63">
        <f>AX11</f>
        <v>0</v>
      </c>
    </row>
    <row r="64" spans="1:34" x14ac:dyDescent="0.25">
      <c r="A64">
        <v>6.14</v>
      </c>
      <c r="B64">
        <v>0</v>
      </c>
      <c r="C64">
        <v>6.05</v>
      </c>
      <c r="AH64">
        <f>AX12</f>
        <v>0</v>
      </c>
    </row>
    <row r="65" spans="1:34" x14ac:dyDescent="0.25">
      <c r="A65">
        <v>5.23</v>
      </c>
      <c r="B65">
        <v>1</v>
      </c>
      <c r="C65">
        <v>4.2</v>
      </c>
      <c r="AH65">
        <f>AX13</f>
        <v>0</v>
      </c>
    </row>
    <row r="66" spans="1:34" x14ac:dyDescent="0.25">
      <c r="A66">
        <v>2.92</v>
      </c>
      <c r="B66">
        <v>0</v>
      </c>
      <c r="C66">
        <v>0.95</v>
      </c>
      <c r="AH66">
        <f>AY11</f>
        <v>0</v>
      </c>
    </row>
    <row r="67" spans="1:34" x14ac:dyDescent="0.25">
      <c r="A67">
        <v>5.44</v>
      </c>
      <c r="B67">
        <v>0</v>
      </c>
      <c r="C67">
        <v>4.8499999999999996</v>
      </c>
      <c r="AH67">
        <f>AY12</f>
        <v>0</v>
      </c>
    </row>
    <row r="68" spans="1:34" x14ac:dyDescent="0.25">
      <c r="A68">
        <v>7.1599999999999904</v>
      </c>
      <c r="B68">
        <v>0</v>
      </c>
      <c r="C68">
        <v>6.45</v>
      </c>
      <c r="AH68">
        <f>AY13</f>
        <v>0</v>
      </c>
    </row>
    <row r="69" spans="1:34" x14ac:dyDescent="0.25">
      <c r="A69">
        <v>4.7</v>
      </c>
      <c r="B69">
        <v>0</v>
      </c>
      <c r="C69">
        <v>2.5</v>
      </c>
      <c r="AH69">
        <f>AZ11</f>
        <v>0</v>
      </c>
    </row>
    <row r="70" spans="1:34" x14ac:dyDescent="0.25">
      <c r="A70">
        <v>3.72</v>
      </c>
      <c r="B70">
        <v>0</v>
      </c>
      <c r="C70">
        <v>1.5</v>
      </c>
      <c r="AH70">
        <f>AZ12</f>
        <v>0</v>
      </c>
    </row>
    <row r="71" spans="1:34" x14ac:dyDescent="0.25">
      <c r="AH71">
        <f>AZ13</f>
        <v>0</v>
      </c>
    </row>
    <row r="72" spans="1:34" x14ac:dyDescent="0.25">
      <c r="AH72">
        <f>BA11</f>
        <v>0</v>
      </c>
    </row>
    <row r="73" spans="1:34" x14ac:dyDescent="0.25">
      <c r="AH73">
        <f>BA12</f>
        <v>0</v>
      </c>
    </row>
    <row r="74" spans="1:34" x14ac:dyDescent="0.25">
      <c r="AH74">
        <f>BA13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N124"/>
  <sheetViews>
    <sheetView topLeftCell="Z1" workbookViewId="0">
      <selection activeCell="AH16" sqref="AH16:AH75"/>
    </sheetView>
  </sheetViews>
  <sheetFormatPr defaultRowHeight="15" x14ac:dyDescent="0.25"/>
  <sheetData>
    <row r="1" spans="1:66" x14ac:dyDescent="0.25">
      <c r="A1" s="9" t="s">
        <v>53</v>
      </c>
      <c r="C1" s="1" t="s">
        <v>0</v>
      </c>
      <c r="D1" s="2"/>
      <c r="E1" s="3" t="s">
        <v>54</v>
      </c>
      <c r="G1" s="3"/>
      <c r="O1" s="3" t="s">
        <v>55</v>
      </c>
    </row>
    <row r="2" spans="1:66" x14ac:dyDescent="0.25">
      <c r="C2" s="3" t="s">
        <v>3</v>
      </c>
      <c r="D2" s="3" t="s">
        <v>4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3</v>
      </c>
      <c r="P2" s="3" t="s">
        <v>4</v>
      </c>
      <c r="Q2" s="3" t="s">
        <v>5</v>
      </c>
      <c r="R2" s="3" t="s">
        <v>6</v>
      </c>
      <c r="S2" s="3" t="s">
        <v>7</v>
      </c>
      <c r="T2" s="3" t="s">
        <v>8</v>
      </c>
      <c r="U2" s="3" t="s">
        <v>9</v>
      </c>
      <c r="V2" s="3" t="s">
        <v>10</v>
      </c>
      <c r="W2" s="3" t="s">
        <v>11</v>
      </c>
      <c r="X2" s="3" t="s">
        <v>12</v>
      </c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66" x14ac:dyDescent="0.25">
      <c r="A3" s="4" t="s">
        <v>13</v>
      </c>
      <c r="C3">
        <v>7.18</v>
      </c>
      <c r="D3">
        <v>2.66</v>
      </c>
      <c r="E3">
        <v>6.8199999999999896</v>
      </c>
      <c r="F3">
        <v>3.34</v>
      </c>
      <c r="G3">
        <v>4.83</v>
      </c>
      <c r="H3">
        <v>6.14</v>
      </c>
      <c r="I3">
        <v>5.23</v>
      </c>
      <c r="J3">
        <v>2.92</v>
      </c>
      <c r="K3">
        <v>5.44</v>
      </c>
      <c r="L3">
        <v>7.1599999999999904</v>
      </c>
      <c r="M3">
        <v>4.7</v>
      </c>
      <c r="N3">
        <v>3.72</v>
      </c>
      <c r="O3">
        <v>2.94</v>
      </c>
      <c r="P3">
        <v>4.5199999999999996</v>
      </c>
      <c r="Q3">
        <v>7.29</v>
      </c>
      <c r="R3">
        <v>5.27</v>
      </c>
      <c r="S3">
        <v>3.73</v>
      </c>
      <c r="T3">
        <v>4.49</v>
      </c>
      <c r="U3">
        <v>6.27</v>
      </c>
      <c r="V3">
        <v>3.63</v>
      </c>
      <c r="W3">
        <v>6.37</v>
      </c>
      <c r="X3">
        <v>5.17</v>
      </c>
    </row>
    <row r="5" spans="1:66" x14ac:dyDescent="0.25">
      <c r="A5" s="3" t="s">
        <v>14</v>
      </c>
    </row>
    <row r="7" spans="1:66" x14ac:dyDescent="0.25">
      <c r="A7" t="s">
        <v>15</v>
      </c>
      <c r="B7" t="s">
        <v>16</v>
      </c>
      <c r="C7">
        <v>7.25</v>
      </c>
      <c r="D7">
        <v>2.71</v>
      </c>
      <c r="E7">
        <v>6.8199999999999896</v>
      </c>
      <c r="F7">
        <v>1.7</v>
      </c>
      <c r="G7">
        <v>4.83</v>
      </c>
      <c r="H7">
        <v>6.05</v>
      </c>
      <c r="I7">
        <v>6.4</v>
      </c>
      <c r="J7">
        <v>2.92</v>
      </c>
      <c r="K7">
        <v>5.44</v>
      </c>
      <c r="L7">
        <v>6.75</v>
      </c>
      <c r="M7">
        <v>4.3</v>
      </c>
      <c r="N7">
        <v>3.72</v>
      </c>
      <c r="O7">
        <v>4.8</v>
      </c>
      <c r="P7">
        <v>4.5199999999999996</v>
      </c>
      <c r="Q7">
        <v>7.29</v>
      </c>
      <c r="R7">
        <v>6.7</v>
      </c>
      <c r="S7">
        <v>3.1</v>
      </c>
      <c r="T7">
        <v>4.1500000000000004</v>
      </c>
      <c r="U7">
        <v>6.27</v>
      </c>
      <c r="V7">
        <v>3.63</v>
      </c>
      <c r="W7">
        <v>6.4</v>
      </c>
      <c r="X7">
        <v>5.17</v>
      </c>
      <c r="AK7" s="3" t="s">
        <v>18</v>
      </c>
    </row>
    <row r="8" spans="1:66" x14ac:dyDescent="0.25">
      <c r="B8" t="s">
        <v>19</v>
      </c>
      <c r="C8">
        <v>7.5</v>
      </c>
      <c r="D8">
        <v>2.7</v>
      </c>
      <c r="E8">
        <v>6.8199999999999896</v>
      </c>
      <c r="F8">
        <v>1.7</v>
      </c>
      <c r="G8">
        <v>4.83</v>
      </c>
      <c r="H8">
        <v>6.17</v>
      </c>
      <c r="I8">
        <v>4.7</v>
      </c>
      <c r="J8">
        <v>2.92</v>
      </c>
      <c r="K8">
        <v>5.44</v>
      </c>
      <c r="L8">
        <v>6.8</v>
      </c>
      <c r="M8">
        <v>4.8</v>
      </c>
      <c r="N8">
        <v>3.72</v>
      </c>
      <c r="O8">
        <v>2.5</v>
      </c>
      <c r="P8">
        <v>4.5199999999999996</v>
      </c>
      <c r="Q8">
        <v>7.29</v>
      </c>
      <c r="R8">
        <v>6.6</v>
      </c>
      <c r="S8">
        <v>5.2</v>
      </c>
      <c r="T8">
        <v>3.8</v>
      </c>
      <c r="U8">
        <v>6.27</v>
      </c>
      <c r="V8">
        <v>3.63</v>
      </c>
      <c r="W8">
        <v>6.4</v>
      </c>
      <c r="X8">
        <v>5.17</v>
      </c>
      <c r="AK8" t="s">
        <v>20</v>
      </c>
      <c r="AY8" t="s">
        <v>21</v>
      </c>
    </row>
    <row r="9" spans="1:66" x14ac:dyDescent="0.25">
      <c r="B9" t="s">
        <v>22</v>
      </c>
      <c r="C9">
        <v>7.09</v>
      </c>
      <c r="D9">
        <v>3</v>
      </c>
      <c r="E9">
        <v>6.8199999999999896</v>
      </c>
      <c r="F9">
        <v>4</v>
      </c>
      <c r="G9">
        <v>4.83</v>
      </c>
      <c r="H9">
        <v>6.05</v>
      </c>
      <c r="I9">
        <v>5</v>
      </c>
      <c r="J9">
        <v>2.92</v>
      </c>
      <c r="K9">
        <v>5.44</v>
      </c>
      <c r="L9">
        <v>6.65</v>
      </c>
      <c r="M9">
        <v>4.7</v>
      </c>
      <c r="N9">
        <v>3.72</v>
      </c>
      <c r="O9">
        <v>2.85</v>
      </c>
      <c r="P9">
        <v>4.5199999999999996</v>
      </c>
      <c r="Q9">
        <v>7.29</v>
      </c>
      <c r="R9">
        <v>4.9000000000000004</v>
      </c>
      <c r="S9">
        <v>3.25</v>
      </c>
      <c r="T9">
        <v>4.71</v>
      </c>
      <c r="U9">
        <v>6.27</v>
      </c>
      <c r="V9">
        <v>3.63</v>
      </c>
      <c r="W9">
        <v>4.76</v>
      </c>
      <c r="X9">
        <v>5.17</v>
      </c>
    </row>
    <row r="10" spans="1:66" x14ac:dyDescent="0.25">
      <c r="AH10" s="3" t="s">
        <v>3</v>
      </c>
      <c r="AI10" s="3" t="s">
        <v>4</v>
      </c>
      <c r="AJ10" s="3" t="s">
        <v>5</v>
      </c>
      <c r="AK10" s="3" t="s">
        <v>6</v>
      </c>
      <c r="AL10" s="3" t="s">
        <v>7</v>
      </c>
      <c r="AM10" s="3" t="s">
        <v>8</v>
      </c>
      <c r="AN10" s="3" t="s">
        <v>9</v>
      </c>
      <c r="AO10" s="3" t="s">
        <v>10</v>
      </c>
      <c r="AP10" s="3" t="s">
        <v>11</v>
      </c>
      <c r="AQ10" s="3" t="s">
        <v>12</v>
      </c>
      <c r="AR10" s="3" t="s">
        <v>3</v>
      </c>
      <c r="AS10" s="3" t="s">
        <v>4</v>
      </c>
      <c r="AT10" s="3" t="s">
        <v>5</v>
      </c>
      <c r="AU10" s="3" t="s">
        <v>6</v>
      </c>
      <c r="AV10" s="3" t="s">
        <v>7</v>
      </c>
      <c r="AW10" s="3" t="s">
        <v>8</v>
      </c>
      <c r="AX10" s="3" t="s">
        <v>9</v>
      </c>
      <c r="AY10" s="3" t="s">
        <v>10</v>
      </c>
      <c r="AZ10" s="3" t="s">
        <v>11</v>
      </c>
      <c r="BA10" s="3" t="s">
        <v>12</v>
      </c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x14ac:dyDescent="0.25">
      <c r="A11" t="s">
        <v>23</v>
      </c>
      <c r="B11" t="s">
        <v>16</v>
      </c>
      <c r="E11">
        <v>0</v>
      </c>
      <c r="F11">
        <v>1</v>
      </c>
      <c r="G11">
        <v>1</v>
      </c>
      <c r="H11">
        <v>0</v>
      </c>
      <c r="I11">
        <v>0</v>
      </c>
      <c r="J11">
        <v>1</v>
      </c>
      <c r="K11">
        <v>0</v>
      </c>
      <c r="L11">
        <v>0</v>
      </c>
      <c r="M11">
        <v>1</v>
      </c>
      <c r="N11">
        <v>1</v>
      </c>
      <c r="O11">
        <v>1</v>
      </c>
      <c r="P11">
        <v>1</v>
      </c>
      <c r="Q11">
        <v>0</v>
      </c>
      <c r="R11">
        <v>0</v>
      </c>
      <c r="S11">
        <v>1</v>
      </c>
      <c r="T11">
        <v>1</v>
      </c>
      <c r="U11">
        <v>0</v>
      </c>
      <c r="V11">
        <v>1</v>
      </c>
      <c r="W11">
        <v>0</v>
      </c>
      <c r="X11">
        <v>0</v>
      </c>
      <c r="AH11">
        <f t="shared" ref="AH11:AR13" si="0">IF(OR(AND(E11=1,E$3&lt;5),AND(E11=0,E$3&gt;=5)),0,1)</f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0</v>
      </c>
      <c r="AM11">
        <f t="shared" si="0"/>
        <v>0</v>
      </c>
      <c r="AN11">
        <f t="shared" si="0"/>
        <v>0</v>
      </c>
      <c r="AO11">
        <f t="shared" si="0"/>
        <v>0</v>
      </c>
      <c r="AP11">
        <f t="shared" si="0"/>
        <v>0</v>
      </c>
      <c r="AQ11">
        <f t="shared" si="0"/>
        <v>0</v>
      </c>
      <c r="AR11">
        <f t="shared" si="0"/>
        <v>0</v>
      </c>
      <c r="AS11">
        <f>IF(OR(AND(P11=1,P$3&lt;5),AND(P11=0,P$3&gt;=5)),0,1)</f>
        <v>0</v>
      </c>
      <c r="AT11">
        <f t="shared" ref="AT11:BA13" si="1">IF(OR(AND(Q11=1,Q$3&lt;5),AND(Q11=0,Q$3&gt;=5)),0,1)</f>
        <v>0</v>
      </c>
      <c r="AU11">
        <f t="shared" si="1"/>
        <v>0</v>
      </c>
      <c r="AV11">
        <f t="shared" si="1"/>
        <v>0</v>
      </c>
      <c r="AW11">
        <f t="shared" si="1"/>
        <v>0</v>
      </c>
      <c r="AX11">
        <f t="shared" si="1"/>
        <v>0</v>
      </c>
      <c r="AY11">
        <f t="shared" si="1"/>
        <v>0</v>
      </c>
      <c r="AZ11">
        <f t="shared" si="1"/>
        <v>0</v>
      </c>
      <c r="BA11">
        <f t="shared" si="1"/>
        <v>0</v>
      </c>
    </row>
    <row r="12" spans="1:66" x14ac:dyDescent="0.25">
      <c r="B12" t="s">
        <v>19</v>
      </c>
      <c r="E12">
        <v>0</v>
      </c>
      <c r="F12">
        <v>1</v>
      </c>
      <c r="G12">
        <v>1</v>
      </c>
      <c r="H12">
        <v>0</v>
      </c>
      <c r="I12">
        <v>1</v>
      </c>
      <c r="J12">
        <v>1</v>
      </c>
      <c r="K12">
        <v>0</v>
      </c>
      <c r="L12">
        <v>0</v>
      </c>
      <c r="M12">
        <v>1</v>
      </c>
      <c r="N12">
        <v>1</v>
      </c>
      <c r="O12">
        <v>1</v>
      </c>
      <c r="P12">
        <v>1</v>
      </c>
      <c r="Q12">
        <v>0</v>
      </c>
      <c r="R12">
        <v>0</v>
      </c>
      <c r="S12">
        <v>0</v>
      </c>
      <c r="T12">
        <v>1</v>
      </c>
      <c r="U12">
        <v>0</v>
      </c>
      <c r="V12">
        <v>1</v>
      </c>
      <c r="W12">
        <v>0</v>
      </c>
      <c r="X12"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0</v>
      </c>
      <c r="AL12">
        <f t="shared" si="0"/>
        <v>1</v>
      </c>
      <c r="AM12">
        <f t="shared" si="0"/>
        <v>0</v>
      </c>
      <c r="AN12">
        <f t="shared" si="0"/>
        <v>0</v>
      </c>
      <c r="AO12">
        <f t="shared" si="0"/>
        <v>0</v>
      </c>
      <c r="AP12">
        <f t="shared" si="0"/>
        <v>0</v>
      </c>
      <c r="AQ12">
        <f t="shared" si="0"/>
        <v>0</v>
      </c>
      <c r="AR12">
        <f t="shared" si="0"/>
        <v>0</v>
      </c>
      <c r="AS12">
        <f>IF(OR(AND(P12=1,P$3&lt;5),AND(P12=0,P$3&gt;=5)),0,1)</f>
        <v>0</v>
      </c>
      <c r="AT12">
        <f t="shared" si="1"/>
        <v>0</v>
      </c>
      <c r="AU12">
        <f t="shared" si="1"/>
        <v>0</v>
      </c>
      <c r="AV12">
        <f t="shared" si="1"/>
        <v>1</v>
      </c>
      <c r="AW12">
        <f t="shared" si="1"/>
        <v>0</v>
      </c>
      <c r="AX12">
        <f t="shared" si="1"/>
        <v>0</v>
      </c>
      <c r="AY12">
        <f t="shared" si="1"/>
        <v>0</v>
      </c>
      <c r="AZ12">
        <f t="shared" si="1"/>
        <v>0</v>
      </c>
      <c r="BA12">
        <f t="shared" si="1"/>
        <v>0</v>
      </c>
    </row>
    <row r="13" spans="1:66" x14ac:dyDescent="0.25">
      <c r="B13" t="s">
        <v>22</v>
      </c>
      <c r="E13">
        <v>0</v>
      </c>
      <c r="F13">
        <v>1</v>
      </c>
      <c r="G13">
        <v>1</v>
      </c>
      <c r="H13">
        <v>0</v>
      </c>
      <c r="I13">
        <v>0</v>
      </c>
      <c r="J13">
        <v>1</v>
      </c>
      <c r="K13">
        <v>0</v>
      </c>
      <c r="L13">
        <v>0</v>
      </c>
      <c r="M13">
        <v>1</v>
      </c>
      <c r="N13">
        <v>1</v>
      </c>
      <c r="O13">
        <v>1</v>
      </c>
      <c r="P13">
        <v>1</v>
      </c>
      <c r="Q13">
        <v>0</v>
      </c>
      <c r="R13">
        <v>1</v>
      </c>
      <c r="S13">
        <v>1</v>
      </c>
      <c r="T13">
        <v>1</v>
      </c>
      <c r="U13">
        <v>0</v>
      </c>
      <c r="V13">
        <v>1</v>
      </c>
      <c r="W13">
        <v>1</v>
      </c>
      <c r="X13"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0</v>
      </c>
      <c r="AM13">
        <f t="shared" si="0"/>
        <v>0</v>
      </c>
      <c r="AN13">
        <f t="shared" si="0"/>
        <v>0</v>
      </c>
      <c r="AO13">
        <f t="shared" si="0"/>
        <v>0</v>
      </c>
      <c r="AP13">
        <f t="shared" si="0"/>
        <v>0</v>
      </c>
      <c r="AQ13">
        <f t="shared" si="0"/>
        <v>0</v>
      </c>
      <c r="AR13">
        <f t="shared" si="0"/>
        <v>0</v>
      </c>
      <c r="AS13">
        <f>IF(OR(AND(P13=1,P$3&lt;5),AND(P13=0,P$3&gt;=5)),0,1)</f>
        <v>0</v>
      </c>
      <c r="AT13">
        <f t="shared" si="1"/>
        <v>0</v>
      </c>
      <c r="AU13">
        <f t="shared" si="1"/>
        <v>1</v>
      </c>
      <c r="AV13">
        <f t="shared" si="1"/>
        <v>0</v>
      </c>
      <c r="AW13">
        <f t="shared" si="1"/>
        <v>0</v>
      </c>
      <c r="AX13">
        <f t="shared" si="1"/>
        <v>0</v>
      </c>
      <c r="AY13">
        <f t="shared" si="1"/>
        <v>0</v>
      </c>
      <c r="AZ13">
        <f t="shared" si="1"/>
        <v>1</v>
      </c>
      <c r="BA13">
        <f t="shared" si="1"/>
        <v>0</v>
      </c>
    </row>
    <row r="15" spans="1:66" x14ac:dyDescent="0.25">
      <c r="A15" t="s">
        <v>24</v>
      </c>
      <c r="B15" t="s">
        <v>16</v>
      </c>
      <c r="E15">
        <v>1</v>
      </c>
      <c r="F15">
        <v>0</v>
      </c>
      <c r="G15">
        <v>1</v>
      </c>
      <c r="H15">
        <v>0</v>
      </c>
      <c r="I15">
        <v>0</v>
      </c>
      <c r="J15">
        <v>1</v>
      </c>
      <c r="K15">
        <v>1</v>
      </c>
      <c r="L15">
        <v>0</v>
      </c>
      <c r="M15">
        <v>0</v>
      </c>
      <c r="N15">
        <v>1</v>
      </c>
      <c r="O15">
        <v>0</v>
      </c>
      <c r="P15">
        <v>1</v>
      </c>
      <c r="Q15">
        <v>1</v>
      </c>
      <c r="R15">
        <v>0</v>
      </c>
      <c r="S15">
        <v>0</v>
      </c>
      <c r="T15">
        <v>0</v>
      </c>
      <c r="U15">
        <v>1</v>
      </c>
      <c r="V15">
        <v>1</v>
      </c>
      <c r="W15">
        <v>0</v>
      </c>
      <c r="X15">
        <v>1</v>
      </c>
    </row>
    <row r="16" spans="1:66" x14ac:dyDescent="0.25">
      <c r="B16" t="s">
        <v>19</v>
      </c>
      <c r="E16">
        <v>1</v>
      </c>
      <c r="F16">
        <v>0</v>
      </c>
      <c r="G16">
        <v>1</v>
      </c>
      <c r="H16">
        <v>0</v>
      </c>
      <c r="I16">
        <v>0</v>
      </c>
      <c r="J16">
        <v>1</v>
      </c>
      <c r="K16">
        <v>1</v>
      </c>
      <c r="L16">
        <v>0</v>
      </c>
      <c r="M16">
        <v>0</v>
      </c>
      <c r="N16">
        <v>1</v>
      </c>
      <c r="O16">
        <v>0</v>
      </c>
      <c r="P16">
        <v>1</v>
      </c>
      <c r="Q16">
        <v>1</v>
      </c>
      <c r="R16">
        <v>0</v>
      </c>
      <c r="S16">
        <v>0</v>
      </c>
      <c r="T16">
        <v>0</v>
      </c>
      <c r="U16">
        <v>1</v>
      </c>
      <c r="V16">
        <v>1</v>
      </c>
      <c r="W16">
        <v>0</v>
      </c>
      <c r="X16">
        <v>1</v>
      </c>
      <c r="AH16">
        <f>AH11</f>
        <v>0</v>
      </c>
    </row>
    <row r="17" spans="1:34" x14ac:dyDescent="0.25">
      <c r="B17" t="s">
        <v>22</v>
      </c>
      <c r="E17">
        <v>1</v>
      </c>
      <c r="F17">
        <v>0</v>
      </c>
      <c r="G17">
        <v>1</v>
      </c>
      <c r="H17">
        <v>0</v>
      </c>
      <c r="I17">
        <v>0</v>
      </c>
      <c r="J17">
        <v>1</v>
      </c>
      <c r="K17">
        <v>1</v>
      </c>
      <c r="L17">
        <v>0</v>
      </c>
      <c r="M17">
        <v>0</v>
      </c>
      <c r="N17">
        <v>1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1</v>
      </c>
      <c r="W17">
        <v>0</v>
      </c>
      <c r="X17">
        <v>1</v>
      </c>
      <c r="AH17">
        <f>AH12</f>
        <v>0</v>
      </c>
    </row>
    <row r="18" spans="1:34" x14ac:dyDescent="0.25">
      <c r="C18" s="3" t="s">
        <v>18</v>
      </c>
      <c r="E18" s="3">
        <f>SUM(AH11:AH13)</f>
        <v>0</v>
      </c>
      <c r="F18" s="3">
        <f t="shared" ref="F18:X18" si="2">SUM(AI11:AI13)</f>
        <v>0</v>
      </c>
      <c r="G18" s="3">
        <f t="shared" si="2"/>
        <v>0</v>
      </c>
      <c r="H18" s="3">
        <f t="shared" si="2"/>
        <v>0</v>
      </c>
      <c r="I18" s="3">
        <f t="shared" si="2"/>
        <v>1</v>
      </c>
      <c r="J18" s="3">
        <f t="shared" si="2"/>
        <v>0</v>
      </c>
      <c r="K18" s="3">
        <f t="shared" si="2"/>
        <v>0</v>
      </c>
      <c r="L18" s="3">
        <f t="shared" si="2"/>
        <v>0</v>
      </c>
      <c r="M18" s="3">
        <f t="shared" si="2"/>
        <v>0</v>
      </c>
      <c r="N18" s="3">
        <f t="shared" si="2"/>
        <v>0</v>
      </c>
      <c r="O18" s="3">
        <f t="shared" si="2"/>
        <v>0</v>
      </c>
      <c r="P18" s="3">
        <f t="shared" si="2"/>
        <v>0</v>
      </c>
      <c r="Q18" s="3">
        <f t="shared" si="2"/>
        <v>0</v>
      </c>
      <c r="R18" s="3">
        <f t="shared" si="2"/>
        <v>1</v>
      </c>
      <c r="S18" s="3">
        <f t="shared" si="2"/>
        <v>1</v>
      </c>
      <c r="T18" s="3">
        <f t="shared" si="2"/>
        <v>0</v>
      </c>
      <c r="U18" s="3">
        <f t="shared" si="2"/>
        <v>0</v>
      </c>
      <c r="V18" s="3">
        <f t="shared" si="2"/>
        <v>0</v>
      </c>
      <c r="W18" s="3">
        <f t="shared" si="2"/>
        <v>1</v>
      </c>
      <c r="X18" s="3">
        <f t="shared" si="2"/>
        <v>0</v>
      </c>
      <c r="AH18">
        <f>AH13</f>
        <v>0</v>
      </c>
    </row>
    <row r="19" spans="1:34" x14ac:dyDescent="0.25">
      <c r="A19" s="3" t="s">
        <v>25</v>
      </c>
      <c r="D19" t="s">
        <v>26</v>
      </c>
      <c r="E19">
        <f>SUM(E18:N18)</f>
        <v>1</v>
      </c>
      <c r="O19">
        <f>SUM(O18:X18)</f>
        <v>3</v>
      </c>
      <c r="AH19">
        <f>AI11</f>
        <v>0</v>
      </c>
    </row>
    <row r="20" spans="1:34" x14ac:dyDescent="0.25">
      <c r="A20" s="3" t="s">
        <v>27</v>
      </c>
      <c r="C20" s="5">
        <v>1</v>
      </c>
      <c r="D20" s="5">
        <v>1</v>
      </c>
      <c r="E20" s="5">
        <v>0.95</v>
      </c>
      <c r="F20" s="5">
        <v>0.55000000000000004</v>
      </c>
      <c r="G20" s="5">
        <v>0.65</v>
      </c>
      <c r="H20" s="5">
        <v>1</v>
      </c>
      <c r="I20" s="5">
        <v>0.95</v>
      </c>
      <c r="J20" s="5">
        <v>0.45</v>
      </c>
      <c r="K20" s="5">
        <v>0.85</v>
      </c>
      <c r="L20" s="5">
        <v>0.75</v>
      </c>
      <c r="M20" s="5">
        <v>0.6</v>
      </c>
      <c r="N20" s="5">
        <v>0.95</v>
      </c>
      <c r="O20" s="5">
        <v>1</v>
      </c>
      <c r="P20" s="5">
        <v>0.5</v>
      </c>
      <c r="Q20" s="5">
        <v>0.8</v>
      </c>
      <c r="R20" s="5">
        <v>0.35</v>
      </c>
      <c r="S20" s="5">
        <v>0.8</v>
      </c>
      <c r="T20" s="5">
        <v>0.5</v>
      </c>
      <c r="U20" s="5">
        <v>0.75</v>
      </c>
      <c r="V20" s="5">
        <v>0.95</v>
      </c>
      <c r="W20" s="5">
        <v>1</v>
      </c>
      <c r="X20" s="5">
        <v>0.55000000000000004</v>
      </c>
      <c r="AH20">
        <f>AI12</f>
        <v>0</v>
      </c>
    </row>
    <row r="21" spans="1:34" x14ac:dyDescent="0.25">
      <c r="C21" s="6"/>
      <c r="D21" s="6"/>
      <c r="E21" s="6"/>
      <c r="F21" s="7"/>
      <c r="G21" s="7"/>
      <c r="N21" s="7"/>
      <c r="O21" s="7"/>
      <c r="P21" s="7"/>
      <c r="Q21" s="7"/>
      <c r="R21" s="7"/>
      <c r="S21" s="7"/>
      <c r="T21" s="7"/>
      <c r="U21" s="7"/>
      <c r="V21" s="7"/>
      <c r="AH21">
        <f>AI13</f>
        <v>0</v>
      </c>
    </row>
    <row r="22" spans="1:34" x14ac:dyDescent="0.25">
      <c r="A22" s="3" t="s">
        <v>13</v>
      </c>
      <c r="C22">
        <f>C3</f>
        <v>7.18</v>
      </c>
      <c r="D22">
        <f t="shared" ref="D22:X22" si="3">D3</f>
        <v>2.66</v>
      </c>
      <c r="E22">
        <f t="shared" si="3"/>
        <v>6.8199999999999896</v>
      </c>
      <c r="F22">
        <f t="shared" si="3"/>
        <v>3.34</v>
      </c>
      <c r="G22">
        <f t="shared" si="3"/>
        <v>4.83</v>
      </c>
      <c r="H22">
        <f t="shared" si="3"/>
        <v>6.14</v>
      </c>
      <c r="I22">
        <f t="shared" si="3"/>
        <v>5.23</v>
      </c>
      <c r="J22">
        <f t="shared" si="3"/>
        <v>2.92</v>
      </c>
      <c r="K22">
        <f t="shared" si="3"/>
        <v>5.44</v>
      </c>
      <c r="L22">
        <f t="shared" si="3"/>
        <v>7.1599999999999904</v>
      </c>
      <c r="M22">
        <f t="shared" si="3"/>
        <v>4.7</v>
      </c>
      <c r="N22">
        <f t="shared" si="3"/>
        <v>3.72</v>
      </c>
      <c r="O22">
        <f t="shared" si="3"/>
        <v>2.94</v>
      </c>
      <c r="P22">
        <f t="shared" si="3"/>
        <v>4.5199999999999996</v>
      </c>
      <c r="Q22">
        <f t="shared" si="3"/>
        <v>7.29</v>
      </c>
      <c r="R22">
        <f t="shared" si="3"/>
        <v>5.27</v>
      </c>
      <c r="S22">
        <f t="shared" si="3"/>
        <v>3.73</v>
      </c>
      <c r="T22">
        <f t="shared" si="3"/>
        <v>4.49</v>
      </c>
      <c r="U22">
        <f t="shared" si="3"/>
        <v>6.27</v>
      </c>
      <c r="V22">
        <f t="shared" si="3"/>
        <v>3.63</v>
      </c>
      <c r="W22">
        <f t="shared" si="3"/>
        <v>6.37</v>
      </c>
      <c r="X22">
        <f t="shared" si="3"/>
        <v>5.17</v>
      </c>
      <c r="AH22">
        <f>AJ11</f>
        <v>0</v>
      </c>
    </row>
    <row r="23" spans="1:34" x14ac:dyDescent="0.25">
      <c r="A23" s="3" t="s">
        <v>28</v>
      </c>
      <c r="C23">
        <f>MEDIAN(C28:C56)</f>
        <v>7</v>
      </c>
      <c r="D23">
        <f t="shared" ref="D23:X23" si="4">MEDIAN(D28:D56)</f>
        <v>2.5</v>
      </c>
      <c r="E23">
        <f t="shared" si="4"/>
        <v>6.71</v>
      </c>
      <c r="F23">
        <f t="shared" si="4"/>
        <v>1.5</v>
      </c>
      <c r="G23">
        <f t="shared" si="4"/>
        <v>2.9</v>
      </c>
      <c r="H23">
        <f t="shared" si="4"/>
        <v>5.9749999999999996</v>
      </c>
      <c r="I23">
        <f t="shared" si="4"/>
        <v>4.6099999999999994</v>
      </c>
      <c r="J23">
        <f t="shared" si="4"/>
        <v>1.1000000000000001</v>
      </c>
      <c r="K23">
        <f t="shared" si="4"/>
        <v>4.25</v>
      </c>
      <c r="L23">
        <f t="shared" si="4"/>
        <v>6.6</v>
      </c>
      <c r="M23">
        <f t="shared" si="4"/>
        <v>2.65</v>
      </c>
      <c r="N23">
        <f t="shared" si="4"/>
        <v>1.75</v>
      </c>
      <c r="O23">
        <f t="shared" ref="O23:U23" si="5">MEDIAN(O28:O53)</f>
        <v>4.6500000000000004</v>
      </c>
      <c r="P23">
        <f t="shared" si="5"/>
        <v>5.85</v>
      </c>
      <c r="Q23">
        <f t="shared" si="5"/>
        <v>7.2249999999999996</v>
      </c>
      <c r="R23">
        <f t="shared" si="5"/>
        <v>6.6</v>
      </c>
      <c r="S23">
        <f t="shared" si="5"/>
        <v>5.05</v>
      </c>
      <c r="T23">
        <f t="shared" si="5"/>
        <v>5.8250000000000002</v>
      </c>
      <c r="U23">
        <f t="shared" si="5"/>
        <v>6.1</v>
      </c>
      <c r="V23">
        <f t="shared" ref="V23" si="6">MEDIAN(V28:V55)</f>
        <v>5.2</v>
      </c>
      <c r="W23">
        <f t="shared" si="4"/>
        <v>6.2</v>
      </c>
      <c r="X23">
        <f t="shared" si="4"/>
        <v>5.5250000000000004</v>
      </c>
      <c r="AH23">
        <f>AJ12</f>
        <v>0</v>
      </c>
    </row>
    <row r="24" spans="1:34" x14ac:dyDescent="0.25">
      <c r="A24" s="3" t="s">
        <v>29</v>
      </c>
      <c r="C24" s="7">
        <f>AVERAGE(C28:C53)</f>
        <v>7.0189473684210499</v>
      </c>
      <c r="D24" s="7">
        <f t="shared" ref="D24:X24" si="7">AVERAGE(D28:D53)</f>
        <v>2.5291666666666663</v>
      </c>
      <c r="E24" s="7">
        <f t="shared" si="7"/>
        <v>6.5681818181818183</v>
      </c>
      <c r="F24" s="7">
        <f t="shared" si="7"/>
        <v>1.5954999999999999</v>
      </c>
      <c r="G24" s="7">
        <f t="shared" si="7"/>
        <v>2.8342857142857136</v>
      </c>
      <c r="H24" s="7">
        <f t="shared" si="7"/>
        <v>5.9041666666666659</v>
      </c>
      <c r="I24" s="7">
        <f t="shared" si="7"/>
        <v>4.3592307692307699</v>
      </c>
      <c r="J24" s="7">
        <f t="shared" si="7"/>
        <v>1.1227272727272728</v>
      </c>
      <c r="K24" s="7">
        <f t="shared" si="7"/>
        <v>4.2435294117647047</v>
      </c>
      <c r="L24" s="7">
        <f t="shared" si="7"/>
        <v>6.7038461538461558</v>
      </c>
      <c r="M24" s="7">
        <f t="shared" si="7"/>
        <v>2.6730769230769225</v>
      </c>
      <c r="N24" s="7">
        <f t="shared" si="7"/>
        <v>1.7177777777777778</v>
      </c>
      <c r="O24" s="7">
        <f t="shared" si="7"/>
        <v>4.666666666666667</v>
      </c>
      <c r="P24" s="7">
        <f t="shared" si="7"/>
        <v>5.8028571428571425</v>
      </c>
      <c r="Q24" s="7">
        <f t="shared" si="7"/>
        <v>7.2785714285714276</v>
      </c>
      <c r="R24" s="7">
        <f t="shared" si="7"/>
        <v>6.4790909090909103</v>
      </c>
      <c r="S24" s="7">
        <f t="shared" si="7"/>
        <v>5.0285714285714294</v>
      </c>
      <c r="T24" s="7">
        <f t="shared" si="7"/>
        <v>5.5916666666666659</v>
      </c>
      <c r="U24" s="7">
        <f t="shared" si="7"/>
        <v>6.2572727272727287</v>
      </c>
      <c r="V24" s="7">
        <f t="shared" si="7"/>
        <v>5.2272727272727275</v>
      </c>
      <c r="W24" s="7">
        <f t="shared" si="7"/>
        <v>6.16</v>
      </c>
      <c r="X24" s="7">
        <f t="shared" si="7"/>
        <v>5.4716666666666667</v>
      </c>
      <c r="AH24">
        <f>AJ13</f>
        <v>0</v>
      </c>
    </row>
    <row r="25" spans="1:34" x14ac:dyDescent="0.25">
      <c r="A25" s="3" t="s">
        <v>30</v>
      </c>
      <c r="C25" s="8">
        <f>COUNT(C28:C53)</f>
        <v>19</v>
      </c>
      <c r="D25" s="8">
        <f t="shared" ref="D25:X25" si="8">COUNT(D28:D53)</f>
        <v>12</v>
      </c>
      <c r="E25" s="8">
        <f t="shared" si="8"/>
        <v>11</v>
      </c>
      <c r="F25" s="8">
        <f t="shared" si="8"/>
        <v>20</v>
      </c>
      <c r="G25" s="8">
        <f t="shared" si="8"/>
        <v>14</v>
      </c>
      <c r="H25" s="8">
        <f t="shared" si="8"/>
        <v>12</v>
      </c>
      <c r="I25" s="8">
        <f t="shared" si="8"/>
        <v>13</v>
      </c>
      <c r="J25" s="8">
        <f t="shared" si="8"/>
        <v>22</v>
      </c>
      <c r="K25" s="8">
        <f t="shared" si="8"/>
        <v>17</v>
      </c>
      <c r="L25" s="8">
        <f t="shared" si="8"/>
        <v>13</v>
      </c>
      <c r="M25" s="8">
        <f t="shared" si="8"/>
        <v>13</v>
      </c>
      <c r="N25" s="8">
        <f t="shared" si="8"/>
        <v>18</v>
      </c>
      <c r="O25" s="8">
        <f t="shared" si="8"/>
        <v>12</v>
      </c>
      <c r="P25" s="8">
        <f t="shared" si="8"/>
        <v>14</v>
      </c>
      <c r="Q25" s="8">
        <f t="shared" si="8"/>
        <v>14</v>
      </c>
      <c r="R25" s="8">
        <f t="shared" si="8"/>
        <v>11</v>
      </c>
      <c r="S25" s="8">
        <f t="shared" si="8"/>
        <v>14</v>
      </c>
      <c r="T25" s="8">
        <f t="shared" si="8"/>
        <v>12</v>
      </c>
      <c r="U25" s="8">
        <f t="shared" si="8"/>
        <v>11</v>
      </c>
      <c r="V25" s="8">
        <f t="shared" si="8"/>
        <v>11</v>
      </c>
      <c r="W25" s="8">
        <f t="shared" si="8"/>
        <v>10</v>
      </c>
      <c r="X25" s="8">
        <f t="shared" si="8"/>
        <v>12</v>
      </c>
      <c r="AH25">
        <f>AK11</f>
        <v>0</v>
      </c>
    </row>
    <row r="26" spans="1:34" x14ac:dyDescent="0.25">
      <c r="A26" s="3" t="s">
        <v>31</v>
      </c>
      <c r="C26" s="7">
        <f>STDEV(C28:C53)</f>
        <v>0.26097881431347608</v>
      </c>
      <c r="D26" s="7">
        <f t="shared" ref="D26:X26" si="9">STDEV(D28:D53)</f>
        <v>0.17742902977264061</v>
      </c>
      <c r="E26" s="7">
        <f t="shared" si="9"/>
        <v>0.26947423557060812</v>
      </c>
      <c r="F26" s="7">
        <f t="shared" si="9"/>
        <v>0.34782746781762475</v>
      </c>
      <c r="G26" s="7">
        <f t="shared" si="9"/>
        <v>0.15712387497739508</v>
      </c>
      <c r="H26" s="7">
        <f t="shared" si="9"/>
        <v>0.19593404889184385</v>
      </c>
      <c r="I26" s="7">
        <f t="shared" si="9"/>
        <v>0.8018360341372901</v>
      </c>
      <c r="J26" s="7">
        <f t="shared" si="9"/>
        <v>0.26891637606515778</v>
      </c>
      <c r="K26" s="7">
        <f t="shared" si="9"/>
        <v>0.6592793525554167</v>
      </c>
      <c r="L26" s="7">
        <f t="shared" si="9"/>
        <v>0.28465003254108545</v>
      </c>
      <c r="M26" s="7">
        <f t="shared" si="9"/>
        <v>0.2377107701733564</v>
      </c>
      <c r="N26" s="7">
        <f t="shared" si="9"/>
        <v>0.27163027544062074</v>
      </c>
      <c r="O26" s="7">
        <f t="shared" si="9"/>
        <v>0.14974726182552531</v>
      </c>
      <c r="P26" s="7">
        <f t="shared" si="9"/>
        <v>0.17197623142697427</v>
      </c>
      <c r="Q26" s="7">
        <f t="shared" si="9"/>
        <v>0.37912565692163819</v>
      </c>
      <c r="R26" s="7">
        <f t="shared" si="9"/>
        <v>0.41769497352624546</v>
      </c>
      <c r="S26" s="7">
        <f t="shared" si="9"/>
        <v>0.37709123855878984</v>
      </c>
      <c r="T26" s="7">
        <f t="shared" si="9"/>
        <v>0.58961980559638549</v>
      </c>
      <c r="U26" s="7">
        <f t="shared" si="9"/>
        <v>0.51310994745942917</v>
      </c>
      <c r="V26" s="7">
        <f t="shared" si="9"/>
        <v>0.13668144783334055</v>
      </c>
      <c r="W26" s="7">
        <f t="shared" si="9"/>
        <v>0.12649110640673514</v>
      </c>
      <c r="X26" s="7">
        <f t="shared" si="9"/>
        <v>0.39783124182207791</v>
      </c>
      <c r="AH26">
        <f>AK12</f>
        <v>0</v>
      </c>
    </row>
    <row r="27" spans="1:34" x14ac:dyDescent="0.25">
      <c r="A27" s="3"/>
      <c r="C27" s="7"/>
      <c r="D27" s="7"/>
      <c r="E27" s="7"/>
      <c r="AH27">
        <f>AK13</f>
        <v>0</v>
      </c>
    </row>
    <row r="28" spans="1:34" x14ac:dyDescent="0.25">
      <c r="A28" t="s">
        <v>32</v>
      </c>
      <c r="C28">
        <v>6.88</v>
      </c>
      <c r="D28">
        <v>2.36</v>
      </c>
      <c r="E28">
        <v>6.4</v>
      </c>
      <c r="F28">
        <v>2</v>
      </c>
      <c r="G28">
        <v>3</v>
      </c>
      <c r="H28">
        <v>5.9</v>
      </c>
      <c r="I28">
        <v>3</v>
      </c>
      <c r="J28">
        <v>1.1000000000000001</v>
      </c>
      <c r="K28">
        <v>3</v>
      </c>
      <c r="L28">
        <v>7</v>
      </c>
      <c r="M28">
        <v>3</v>
      </c>
      <c r="N28">
        <v>2</v>
      </c>
      <c r="O28">
        <v>4.5</v>
      </c>
      <c r="P28">
        <v>5.5</v>
      </c>
      <c r="Q28">
        <v>7</v>
      </c>
      <c r="R28">
        <v>7</v>
      </c>
      <c r="S28">
        <v>5</v>
      </c>
      <c r="T28">
        <v>6</v>
      </c>
      <c r="U28">
        <v>6.4</v>
      </c>
      <c r="V28">
        <v>5.3</v>
      </c>
      <c r="W28">
        <v>6</v>
      </c>
      <c r="X28">
        <v>5.3</v>
      </c>
      <c r="AH28">
        <f>AL11</f>
        <v>0</v>
      </c>
    </row>
    <row r="29" spans="1:34" x14ac:dyDescent="0.25">
      <c r="C29">
        <v>6.9</v>
      </c>
      <c r="D29">
        <v>2.56</v>
      </c>
      <c r="E29">
        <v>6.2</v>
      </c>
      <c r="F29">
        <v>2</v>
      </c>
      <c r="G29">
        <v>2.9</v>
      </c>
      <c r="H29">
        <v>6</v>
      </c>
      <c r="I29">
        <v>4.4000000000000004</v>
      </c>
      <c r="J29">
        <v>1</v>
      </c>
      <c r="K29">
        <v>4.9000000000000004</v>
      </c>
      <c r="L29">
        <v>7</v>
      </c>
      <c r="M29">
        <v>3</v>
      </c>
      <c r="N29">
        <v>2</v>
      </c>
      <c r="O29">
        <v>4.5</v>
      </c>
      <c r="P29">
        <v>6</v>
      </c>
      <c r="Q29">
        <v>6.9</v>
      </c>
      <c r="R29">
        <v>6</v>
      </c>
      <c r="S29">
        <v>3.8</v>
      </c>
      <c r="T29">
        <v>6</v>
      </c>
      <c r="U29">
        <v>6.1</v>
      </c>
      <c r="V29">
        <v>5.0999999999999996</v>
      </c>
      <c r="W29">
        <v>6</v>
      </c>
      <c r="X29">
        <v>5.7</v>
      </c>
      <c r="AH29">
        <f>AL12</f>
        <v>1</v>
      </c>
    </row>
    <row r="30" spans="1:34" x14ac:dyDescent="0.25">
      <c r="C30">
        <v>7</v>
      </c>
      <c r="D30">
        <v>2.5</v>
      </c>
      <c r="E30">
        <v>6.72</v>
      </c>
      <c r="F30">
        <v>1.5</v>
      </c>
      <c r="G30">
        <v>3</v>
      </c>
      <c r="H30">
        <v>5.8</v>
      </c>
      <c r="I30">
        <v>5</v>
      </c>
      <c r="J30">
        <v>1.5</v>
      </c>
      <c r="K30">
        <v>3.5</v>
      </c>
      <c r="L30">
        <v>7</v>
      </c>
      <c r="M30">
        <v>2.65</v>
      </c>
      <c r="N30">
        <v>2</v>
      </c>
      <c r="O30">
        <v>4.8</v>
      </c>
      <c r="P30">
        <v>5.5</v>
      </c>
      <c r="Q30">
        <v>7</v>
      </c>
      <c r="R30">
        <v>6.5</v>
      </c>
      <c r="S30">
        <v>5.3</v>
      </c>
      <c r="T30">
        <v>4</v>
      </c>
      <c r="U30">
        <v>6.6</v>
      </c>
      <c r="V30">
        <v>5.4</v>
      </c>
      <c r="W30">
        <v>6.2</v>
      </c>
      <c r="X30">
        <v>6</v>
      </c>
      <c r="AH30">
        <f>AL13</f>
        <v>0</v>
      </c>
    </row>
    <row r="31" spans="1:34" x14ac:dyDescent="0.25">
      <c r="C31">
        <v>7.3</v>
      </c>
      <c r="D31">
        <v>2.5</v>
      </c>
      <c r="E31">
        <v>6.6</v>
      </c>
      <c r="F31">
        <v>2</v>
      </c>
      <c r="G31">
        <v>3</v>
      </c>
      <c r="H31">
        <v>5.9</v>
      </c>
      <c r="I31">
        <v>4.5199999999999996</v>
      </c>
      <c r="J31">
        <v>0.6</v>
      </c>
      <c r="K31">
        <v>3</v>
      </c>
      <c r="L31">
        <v>6.5</v>
      </c>
      <c r="M31">
        <v>2.9</v>
      </c>
      <c r="N31">
        <v>2</v>
      </c>
      <c r="O31">
        <v>4.5</v>
      </c>
      <c r="P31">
        <v>6</v>
      </c>
      <c r="Q31">
        <v>8</v>
      </c>
      <c r="R31">
        <v>6.33</v>
      </c>
      <c r="S31">
        <v>5.2</v>
      </c>
      <c r="T31">
        <v>6</v>
      </c>
      <c r="U31">
        <v>7.55</v>
      </c>
      <c r="V31">
        <v>5.2</v>
      </c>
      <c r="W31">
        <v>6.3</v>
      </c>
      <c r="X31">
        <v>5.6</v>
      </c>
      <c r="AH31">
        <f>AM11</f>
        <v>0</v>
      </c>
    </row>
    <row r="32" spans="1:34" x14ac:dyDescent="0.25">
      <c r="C32">
        <v>7.78</v>
      </c>
      <c r="D32">
        <v>2.5499999999999998</v>
      </c>
      <c r="E32">
        <v>6.5</v>
      </c>
      <c r="F32">
        <v>1.5</v>
      </c>
      <c r="G32">
        <v>2.85</v>
      </c>
      <c r="H32">
        <v>5.95</v>
      </c>
      <c r="I32">
        <v>3.5</v>
      </c>
      <c r="J32">
        <v>1.4</v>
      </c>
      <c r="K32">
        <v>3.75</v>
      </c>
      <c r="L32">
        <v>6.5</v>
      </c>
      <c r="M32">
        <v>2.6</v>
      </c>
      <c r="N32">
        <v>1.9</v>
      </c>
      <c r="O32">
        <v>4.5999999999999996</v>
      </c>
      <c r="P32">
        <v>5.7</v>
      </c>
      <c r="Q32">
        <v>7.1</v>
      </c>
      <c r="R32">
        <v>5.5</v>
      </c>
      <c r="S32">
        <v>5</v>
      </c>
      <c r="T32">
        <v>6.1</v>
      </c>
      <c r="U32">
        <v>6</v>
      </c>
      <c r="V32">
        <v>5.2</v>
      </c>
      <c r="W32">
        <v>6.1</v>
      </c>
      <c r="X32">
        <v>6.2</v>
      </c>
      <c r="AH32">
        <f>AM12</f>
        <v>0</v>
      </c>
    </row>
    <row r="33" spans="3:34" x14ac:dyDescent="0.25">
      <c r="C33">
        <v>6.4</v>
      </c>
      <c r="D33">
        <v>2.76</v>
      </c>
      <c r="E33">
        <v>6.7</v>
      </c>
      <c r="F33">
        <v>1.5</v>
      </c>
      <c r="G33">
        <v>2.7</v>
      </c>
      <c r="H33">
        <v>5.4</v>
      </c>
      <c r="I33">
        <v>3.9</v>
      </c>
      <c r="J33">
        <v>1.4</v>
      </c>
      <c r="K33">
        <v>5</v>
      </c>
      <c r="L33">
        <v>7</v>
      </c>
      <c r="M33">
        <v>2.5499999999999998</v>
      </c>
      <c r="N33">
        <v>1.99</v>
      </c>
      <c r="O33">
        <v>4.8</v>
      </c>
      <c r="P33">
        <v>5.9</v>
      </c>
      <c r="Q33">
        <v>7.5</v>
      </c>
      <c r="R33">
        <v>6.6</v>
      </c>
      <c r="S33">
        <v>5.3</v>
      </c>
      <c r="T33">
        <v>5.9</v>
      </c>
      <c r="U33">
        <v>6.3</v>
      </c>
      <c r="V33">
        <v>5.2</v>
      </c>
      <c r="W33">
        <v>6</v>
      </c>
      <c r="X33">
        <v>5.55</v>
      </c>
      <c r="AH33">
        <f>AM13</f>
        <v>0</v>
      </c>
    </row>
    <row r="34" spans="3:34" x14ac:dyDescent="0.25">
      <c r="C34">
        <v>7</v>
      </c>
      <c r="D34">
        <v>2.6</v>
      </c>
      <c r="E34">
        <v>6</v>
      </c>
      <c r="F34">
        <v>1</v>
      </c>
      <c r="G34">
        <v>2.5</v>
      </c>
      <c r="H34">
        <v>5.7</v>
      </c>
      <c r="I34">
        <v>4</v>
      </c>
      <c r="J34">
        <v>0.7</v>
      </c>
      <c r="K34">
        <v>4.95</v>
      </c>
      <c r="L34">
        <v>6.6</v>
      </c>
      <c r="M34">
        <v>2.75</v>
      </c>
      <c r="N34">
        <v>1.9</v>
      </c>
      <c r="O34">
        <v>4.8</v>
      </c>
      <c r="P34">
        <v>5.8</v>
      </c>
      <c r="Q34">
        <v>7</v>
      </c>
      <c r="R34">
        <v>6.9</v>
      </c>
      <c r="S34">
        <v>5.0999999999999996</v>
      </c>
      <c r="T34">
        <v>5.95</v>
      </c>
      <c r="U34">
        <v>6.1</v>
      </c>
      <c r="V34">
        <v>5.5</v>
      </c>
      <c r="W34">
        <v>6.3</v>
      </c>
      <c r="X34">
        <v>5.6599999999999904</v>
      </c>
      <c r="AH34">
        <f>AN11</f>
        <v>0</v>
      </c>
    </row>
    <row r="35" spans="3:34" x14ac:dyDescent="0.25">
      <c r="C35">
        <v>7</v>
      </c>
      <c r="D35">
        <v>2.76</v>
      </c>
      <c r="E35">
        <v>6.8</v>
      </c>
      <c r="F35">
        <v>1.5</v>
      </c>
      <c r="G35">
        <v>2.9</v>
      </c>
      <c r="H35">
        <v>6</v>
      </c>
      <c r="I35">
        <v>5.4</v>
      </c>
      <c r="J35">
        <v>1.2</v>
      </c>
      <c r="K35">
        <v>4</v>
      </c>
      <c r="L35">
        <v>6.2</v>
      </c>
      <c r="M35">
        <v>2.8</v>
      </c>
      <c r="N35">
        <v>1.6</v>
      </c>
      <c r="O35">
        <v>4.8</v>
      </c>
      <c r="P35">
        <v>5.8</v>
      </c>
      <c r="Q35">
        <v>7.85</v>
      </c>
      <c r="R35">
        <v>6.6</v>
      </c>
      <c r="S35">
        <v>5.3</v>
      </c>
      <c r="T35">
        <v>5.4</v>
      </c>
      <c r="U35">
        <v>6.28</v>
      </c>
      <c r="V35">
        <v>5.15</v>
      </c>
      <c r="W35">
        <v>6.2</v>
      </c>
      <c r="X35">
        <v>5.2</v>
      </c>
      <c r="AH35">
        <f>AN12</f>
        <v>0</v>
      </c>
    </row>
    <row r="36" spans="3:34" x14ac:dyDescent="0.25">
      <c r="C36">
        <v>6.9</v>
      </c>
      <c r="D36">
        <v>2.66</v>
      </c>
      <c r="E36">
        <v>6.83</v>
      </c>
      <c r="F36">
        <v>1.5</v>
      </c>
      <c r="G36">
        <v>2.7</v>
      </c>
      <c r="H36">
        <v>6</v>
      </c>
      <c r="I36">
        <v>5.2</v>
      </c>
      <c r="J36">
        <v>1.5</v>
      </c>
      <c r="K36">
        <v>4</v>
      </c>
      <c r="L36">
        <v>6.5</v>
      </c>
      <c r="M36">
        <v>2.9</v>
      </c>
      <c r="N36">
        <v>1.5</v>
      </c>
      <c r="O36">
        <v>4.9000000000000004</v>
      </c>
      <c r="P36">
        <v>5.95</v>
      </c>
      <c r="Q36">
        <v>7.5</v>
      </c>
      <c r="R36">
        <v>6.6</v>
      </c>
      <c r="S36">
        <v>5.0999999999999996</v>
      </c>
      <c r="T36">
        <v>5.5</v>
      </c>
      <c r="U36">
        <v>6</v>
      </c>
      <c r="V36">
        <v>5.2</v>
      </c>
      <c r="W36">
        <v>6.3</v>
      </c>
      <c r="X36">
        <v>5.5</v>
      </c>
      <c r="AH36">
        <f>AN13</f>
        <v>0</v>
      </c>
    </row>
    <row r="37" spans="3:34" x14ac:dyDescent="0.25">
      <c r="C37">
        <v>7.1</v>
      </c>
      <c r="D37">
        <v>2.5</v>
      </c>
      <c r="E37">
        <v>6.7</v>
      </c>
      <c r="F37">
        <v>1</v>
      </c>
      <c r="G37">
        <v>2.9</v>
      </c>
      <c r="H37">
        <v>6</v>
      </c>
      <c r="I37">
        <v>4.75</v>
      </c>
      <c r="J37">
        <v>1.3</v>
      </c>
      <c r="K37">
        <v>4.25</v>
      </c>
      <c r="L37">
        <v>7</v>
      </c>
      <c r="M37">
        <v>2.2999999999999998</v>
      </c>
      <c r="N37">
        <v>1.8</v>
      </c>
      <c r="O37">
        <v>4.5</v>
      </c>
      <c r="P37">
        <v>5.94</v>
      </c>
      <c r="Q37">
        <v>7.5</v>
      </c>
      <c r="R37">
        <v>6.59</v>
      </c>
      <c r="S37">
        <v>5</v>
      </c>
      <c r="T37">
        <v>5.3</v>
      </c>
      <c r="U37">
        <v>5.5</v>
      </c>
      <c r="V37">
        <v>5.25</v>
      </c>
      <c r="W37">
        <v>6.2</v>
      </c>
      <c r="X37">
        <v>5</v>
      </c>
      <c r="AH37">
        <f>AO11</f>
        <v>0</v>
      </c>
    </row>
    <row r="38" spans="3:34" x14ac:dyDescent="0.25">
      <c r="C38">
        <v>7</v>
      </c>
      <c r="D38">
        <v>2.1</v>
      </c>
      <c r="E38">
        <v>6.8</v>
      </c>
      <c r="F38">
        <v>2</v>
      </c>
      <c r="G38">
        <v>2.7</v>
      </c>
      <c r="H38">
        <v>6.1</v>
      </c>
      <c r="I38">
        <v>5.2</v>
      </c>
      <c r="J38">
        <v>0.8</v>
      </c>
      <c r="K38">
        <v>4.5</v>
      </c>
      <c r="L38">
        <v>6.45</v>
      </c>
      <c r="M38">
        <v>2.4</v>
      </c>
      <c r="N38">
        <v>1.5</v>
      </c>
      <c r="O38">
        <v>4.5999999999999996</v>
      </c>
      <c r="P38">
        <v>5.9</v>
      </c>
      <c r="Q38">
        <v>6.7</v>
      </c>
      <c r="R38">
        <v>6.65</v>
      </c>
      <c r="S38">
        <v>5</v>
      </c>
      <c r="T38">
        <v>5.75</v>
      </c>
      <c r="U38">
        <v>6</v>
      </c>
      <c r="V38">
        <v>5</v>
      </c>
      <c r="X38">
        <v>4.95</v>
      </c>
      <c r="AH38">
        <f>AO12</f>
        <v>0</v>
      </c>
    </row>
    <row r="39" spans="3:34" x14ac:dyDescent="0.25">
      <c r="C39">
        <v>7.1</v>
      </c>
      <c r="D39">
        <v>2.5</v>
      </c>
      <c r="F39">
        <v>1.5</v>
      </c>
      <c r="G39">
        <v>2.65</v>
      </c>
      <c r="H39">
        <v>6.1</v>
      </c>
      <c r="I39">
        <v>3.1</v>
      </c>
      <c r="J39">
        <v>1.2</v>
      </c>
      <c r="K39">
        <v>4</v>
      </c>
      <c r="L39">
        <v>6.5</v>
      </c>
      <c r="M39">
        <v>2.5</v>
      </c>
      <c r="N39">
        <v>1.5</v>
      </c>
      <c r="O39">
        <v>4.7</v>
      </c>
      <c r="P39">
        <v>5.6</v>
      </c>
      <c r="Q39">
        <v>7.5</v>
      </c>
      <c r="S39">
        <v>5</v>
      </c>
      <c r="T39">
        <v>5.2</v>
      </c>
      <c r="X39">
        <v>5</v>
      </c>
      <c r="AH39">
        <f>AO13</f>
        <v>0</v>
      </c>
    </row>
    <row r="40" spans="3:34" x14ac:dyDescent="0.25">
      <c r="C40">
        <v>7.1</v>
      </c>
      <c r="F40">
        <v>2</v>
      </c>
      <c r="G40">
        <v>2.98</v>
      </c>
      <c r="I40">
        <v>4.7</v>
      </c>
      <c r="J40">
        <v>1</v>
      </c>
      <c r="K40">
        <v>4.55</v>
      </c>
      <c r="L40">
        <v>6.9</v>
      </c>
      <c r="M40">
        <v>2.4</v>
      </c>
      <c r="N40">
        <v>1.75</v>
      </c>
      <c r="P40">
        <v>5.9</v>
      </c>
      <c r="Q40">
        <v>7.35</v>
      </c>
      <c r="S40">
        <v>5.3</v>
      </c>
      <c r="AH40">
        <f>AP11</f>
        <v>0</v>
      </c>
    </row>
    <row r="41" spans="3:34" x14ac:dyDescent="0.25">
      <c r="C41">
        <v>7.1</v>
      </c>
      <c r="F41">
        <v>1.3</v>
      </c>
      <c r="G41">
        <v>2.9</v>
      </c>
      <c r="J41">
        <v>0.8</v>
      </c>
      <c r="K41">
        <v>4.55</v>
      </c>
      <c r="N41">
        <v>1.6</v>
      </c>
      <c r="P41">
        <v>5.75</v>
      </c>
      <c r="Q41">
        <v>7</v>
      </c>
      <c r="S41">
        <v>5</v>
      </c>
      <c r="AH41">
        <f>AP12</f>
        <v>0</v>
      </c>
    </row>
    <row r="42" spans="3:34" x14ac:dyDescent="0.25">
      <c r="C42">
        <v>7</v>
      </c>
      <c r="F42">
        <v>2.15</v>
      </c>
      <c r="J42">
        <v>1</v>
      </c>
      <c r="K42">
        <v>4.2</v>
      </c>
      <c r="N42">
        <v>1</v>
      </c>
      <c r="AH42">
        <f>AP13</f>
        <v>0</v>
      </c>
    </row>
    <row r="43" spans="3:34" x14ac:dyDescent="0.25">
      <c r="C43">
        <v>7.1</v>
      </c>
      <c r="F43">
        <v>1.3</v>
      </c>
      <c r="J43">
        <v>1</v>
      </c>
      <c r="K43">
        <v>5</v>
      </c>
      <c r="N43">
        <v>1.73</v>
      </c>
      <c r="AH43">
        <f>AQ11</f>
        <v>0</v>
      </c>
    </row>
    <row r="44" spans="3:34" x14ac:dyDescent="0.25">
      <c r="C44">
        <v>7.1</v>
      </c>
      <c r="F44">
        <v>1.8</v>
      </c>
      <c r="J44">
        <v>0.8</v>
      </c>
      <c r="K44">
        <v>4.99</v>
      </c>
      <c r="N44">
        <v>1.75</v>
      </c>
      <c r="AH44">
        <f>AQ12</f>
        <v>0</v>
      </c>
    </row>
    <row r="45" spans="3:34" x14ac:dyDescent="0.25">
      <c r="C45">
        <v>6.8</v>
      </c>
      <c r="F45">
        <v>1.75</v>
      </c>
      <c r="J45">
        <v>1.1000000000000001</v>
      </c>
      <c r="N45">
        <v>1.4</v>
      </c>
      <c r="AH45">
        <f>AQ13</f>
        <v>0</v>
      </c>
    </row>
    <row r="46" spans="3:34" x14ac:dyDescent="0.25">
      <c r="C46">
        <v>6.8</v>
      </c>
      <c r="F46">
        <v>1.3</v>
      </c>
      <c r="J46">
        <v>1.2</v>
      </c>
      <c r="AH46">
        <f>AR11</f>
        <v>0</v>
      </c>
    </row>
    <row r="47" spans="3:34" x14ac:dyDescent="0.25">
      <c r="F47">
        <v>1.31</v>
      </c>
      <c r="J47">
        <v>1.5</v>
      </c>
      <c r="AH47">
        <f>AR12</f>
        <v>0</v>
      </c>
    </row>
    <row r="48" spans="3:34" x14ac:dyDescent="0.25">
      <c r="J48">
        <v>1.3</v>
      </c>
      <c r="AH48">
        <f>AR13</f>
        <v>0</v>
      </c>
    </row>
    <row r="49" spans="3:34" x14ac:dyDescent="0.25">
      <c r="J49">
        <v>1.3</v>
      </c>
      <c r="AH49">
        <f>AS11</f>
        <v>0</v>
      </c>
    </row>
    <row r="50" spans="3:34" x14ac:dyDescent="0.25">
      <c r="AH50">
        <f>AS12</f>
        <v>0</v>
      </c>
    </row>
    <row r="51" spans="3:34" x14ac:dyDescent="0.25">
      <c r="AH51">
        <f>AS13</f>
        <v>0</v>
      </c>
    </row>
    <row r="52" spans="3:34" x14ac:dyDescent="0.25">
      <c r="AH52">
        <f>AT11</f>
        <v>0</v>
      </c>
    </row>
    <row r="53" spans="3:34" x14ac:dyDescent="0.25">
      <c r="AH53">
        <f>AT12</f>
        <v>0</v>
      </c>
    </row>
    <row r="54" spans="3:34" x14ac:dyDescent="0.25">
      <c r="C54">
        <v>1</v>
      </c>
      <c r="D54">
        <v>1</v>
      </c>
      <c r="E54">
        <v>7.25</v>
      </c>
      <c r="I54">
        <v>7.18</v>
      </c>
      <c r="J54">
        <v>1</v>
      </c>
      <c r="O54">
        <v>1</v>
      </c>
      <c r="P54">
        <v>4.8</v>
      </c>
      <c r="Q54">
        <v>0</v>
      </c>
      <c r="R54">
        <v>4.6500000000000004</v>
      </c>
      <c r="S54">
        <v>1</v>
      </c>
      <c r="T54">
        <v>2.94</v>
      </c>
      <c r="U54" t="s">
        <v>17</v>
      </c>
      <c r="AH54">
        <f>AT13</f>
        <v>0</v>
      </c>
    </row>
    <row r="55" spans="3:34" x14ac:dyDescent="0.25">
      <c r="C55">
        <v>2</v>
      </c>
      <c r="D55">
        <v>1</v>
      </c>
      <c r="E55">
        <v>7.5</v>
      </c>
      <c r="O55">
        <v>1</v>
      </c>
      <c r="P55">
        <v>2.5</v>
      </c>
      <c r="Q55">
        <v>0</v>
      </c>
      <c r="R55">
        <v>4.6500000000000004</v>
      </c>
      <c r="S55">
        <v>1</v>
      </c>
      <c r="T55">
        <v>2.94</v>
      </c>
      <c r="AH55">
        <f>AU11</f>
        <v>0</v>
      </c>
    </row>
    <row r="56" spans="3:34" x14ac:dyDescent="0.25">
      <c r="C56">
        <v>3</v>
      </c>
      <c r="D56">
        <v>1</v>
      </c>
      <c r="E56">
        <v>7.09</v>
      </c>
      <c r="O56">
        <v>1</v>
      </c>
      <c r="P56">
        <v>2.85</v>
      </c>
      <c r="Q56">
        <v>0</v>
      </c>
      <c r="R56">
        <v>4.6500000000000004</v>
      </c>
      <c r="S56">
        <v>1</v>
      </c>
      <c r="T56">
        <v>2.94</v>
      </c>
      <c r="U56">
        <v>1</v>
      </c>
      <c r="AH56">
        <f>AU12</f>
        <v>0</v>
      </c>
    </row>
    <row r="57" spans="3:34" x14ac:dyDescent="0.25">
      <c r="C57">
        <v>4</v>
      </c>
      <c r="D57">
        <v>2</v>
      </c>
      <c r="E57">
        <v>2.71</v>
      </c>
      <c r="I57">
        <v>2.66</v>
      </c>
      <c r="J57">
        <v>1</v>
      </c>
      <c r="O57">
        <v>2</v>
      </c>
      <c r="P57">
        <v>4.5199999999999996</v>
      </c>
      <c r="Q57">
        <v>1</v>
      </c>
      <c r="R57">
        <v>5.85</v>
      </c>
      <c r="S57">
        <v>1</v>
      </c>
      <c r="T57">
        <v>4.5199999999999996</v>
      </c>
      <c r="U57" t="s">
        <v>17</v>
      </c>
      <c r="AH57">
        <f>AU13</f>
        <v>1</v>
      </c>
    </row>
    <row r="58" spans="3:34" x14ac:dyDescent="0.25">
      <c r="C58">
        <v>5</v>
      </c>
      <c r="D58">
        <v>2</v>
      </c>
      <c r="E58">
        <v>2.7</v>
      </c>
      <c r="O58">
        <v>2</v>
      </c>
      <c r="P58">
        <v>4.5199999999999996</v>
      </c>
      <c r="Q58">
        <v>1</v>
      </c>
      <c r="R58">
        <v>5.85</v>
      </c>
      <c r="S58">
        <v>1</v>
      </c>
      <c r="T58">
        <v>4.5199999999999996</v>
      </c>
      <c r="AH58">
        <f>AV11</f>
        <v>0</v>
      </c>
    </row>
    <row r="59" spans="3:34" x14ac:dyDescent="0.25">
      <c r="C59">
        <v>6</v>
      </c>
      <c r="D59">
        <v>2</v>
      </c>
      <c r="E59">
        <v>3</v>
      </c>
      <c r="O59">
        <v>2</v>
      </c>
      <c r="P59">
        <v>4.5199999999999996</v>
      </c>
      <c r="Q59">
        <v>1</v>
      </c>
      <c r="R59">
        <v>5.85</v>
      </c>
      <c r="S59">
        <v>1</v>
      </c>
      <c r="T59">
        <v>4.5199999999999996</v>
      </c>
      <c r="U59">
        <v>0.5</v>
      </c>
      <c r="AH59">
        <f>AV12</f>
        <v>1</v>
      </c>
    </row>
    <row r="60" spans="3:34" x14ac:dyDescent="0.25">
      <c r="C60">
        <v>7</v>
      </c>
      <c r="D60">
        <v>1</v>
      </c>
      <c r="E60">
        <v>6.8199999999999896</v>
      </c>
      <c r="F60">
        <v>1</v>
      </c>
      <c r="G60">
        <v>6.7</v>
      </c>
      <c r="H60">
        <v>0</v>
      </c>
      <c r="I60">
        <v>6.8199999999999896</v>
      </c>
      <c r="J60" t="s">
        <v>17</v>
      </c>
      <c r="O60">
        <v>3</v>
      </c>
      <c r="P60">
        <v>7.29</v>
      </c>
      <c r="Q60">
        <v>1</v>
      </c>
      <c r="R60">
        <v>7.2249999999999996</v>
      </c>
      <c r="S60">
        <v>0</v>
      </c>
      <c r="T60">
        <v>7.29</v>
      </c>
      <c r="U60" t="s">
        <v>17</v>
      </c>
      <c r="AH60">
        <f>AV13</f>
        <v>0</v>
      </c>
    </row>
    <row r="61" spans="3:34" x14ac:dyDescent="0.25">
      <c r="C61">
        <v>8</v>
      </c>
      <c r="D61">
        <v>1</v>
      </c>
      <c r="E61">
        <v>6.8199999999999896</v>
      </c>
      <c r="F61">
        <v>1</v>
      </c>
      <c r="G61">
        <v>6.7</v>
      </c>
      <c r="H61">
        <v>0</v>
      </c>
      <c r="I61">
        <v>6.8199999999999896</v>
      </c>
      <c r="O61">
        <v>3</v>
      </c>
      <c r="P61">
        <v>7.29</v>
      </c>
      <c r="Q61">
        <v>1</v>
      </c>
      <c r="R61">
        <v>7.2249999999999996</v>
      </c>
      <c r="S61">
        <v>0</v>
      </c>
      <c r="T61">
        <v>7.29</v>
      </c>
      <c r="AH61">
        <f>AW11</f>
        <v>0</v>
      </c>
    </row>
    <row r="62" spans="3:34" x14ac:dyDescent="0.25">
      <c r="C62">
        <v>9</v>
      </c>
      <c r="D62">
        <v>1</v>
      </c>
      <c r="E62">
        <v>6.8199999999999896</v>
      </c>
      <c r="F62">
        <v>1</v>
      </c>
      <c r="G62">
        <v>6.7</v>
      </c>
      <c r="H62">
        <v>0</v>
      </c>
      <c r="I62">
        <v>6.8199999999999896</v>
      </c>
      <c r="J62">
        <v>0.95</v>
      </c>
      <c r="O62">
        <v>3</v>
      </c>
      <c r="P62">
        <v>7.29</v>
      </c>
      <c r="Q62">
        <v>1</v>
      </c>
      <c r="R62">
        <v>7.2249999999999996</v>
      </c>
      <c r="S62">
        <v>0</v>
      </c>
      <c r="T62">
        <v>7.29</v>
      </c>
      <c r="U62">
        <v>0.8</v>
      </c>
      <c r="AH62">
        <f>AW12</f>
        <v>0</v>
      </c>
    </row>
    <row r="63" spans="3:34" x14ac:dyDescent="0.25">
      <c r="C63">
        <v>10</v>
      </c>
      <c r="D63">
        <v>2</v>
      </c>
      <c r="E63">
        <v>1.7</v>
      </c>
      <c r="F63">
        <v>0</v>
      </c>
      <c r="G63">
        <v>1.5</v>
      </c>
      <c r="H63">
        <v>1</v>
      </c>
      <c r="I63">
        <v>3.34</v>
      </c>
      <c r="J63" t="s">
        <v>17</v>
      </c>
      <c r="O63">
        <v>4</v>
      </c>
      <c r="P63">
        <v>6.7</v>
      </c>
      <c r="Q63">
        <v>0</v>
      </c>
      <c r="R63">
        <v>6.6</v>
      </c>
      <c r="S63">
        <v>0</v>
      </c>
      <c r="T63">
        <v>5.27</v>
      </c>
      <c r="U63" t="s">
        <v>17</v>
      </c>
      <c r="AH63">
        <f>AW13</f>
        <v>0</v>
      </c>
    </row>
    <row r="64" spans="3:34" x14ac:dyDescent="0.25">
      <c r="C64">
        <v>11</v>
      </c>
      <c r="D64">
        <v>2</v>
      </c>
      <c r="E64">
        <v>1.7</v>
      </c>
      <c r="F64">
        <v>0</v>
      </c>
      <c r="G64">
        <v>1.5</v>
      </c>
      <c r="H64">
        <v>1</v>
      </c>
      <c r="I64">
        <v>3.34</v>
      </c>
      <c r="O64">
        <v>4</v>
      </c>
      <c r="P64">
        <v>6.6</v>
      </c>
      <c r="Q64">
        <v>0</v>
      </c>
      <c r="R64">
        <v>6.6</v>
      </c>
      <c r="S64">
        <v>0</v>
      </c>
      <c r="T64">
        <v>5.27</v>
      </c>
      <c r="AH64">
        <f>AX11</f>
        <v>0</v>
      </c>
    </row>
    <row r="65" spans="3:34" x14ac:dyDescent="0.25">
      <c r="C65">
        <v>12</v>
      </c>
      <c r="D65">
        <v>2</v>
      </c>
      <c r="E65">
        <v>4</v>
      </c>
      <c r="F65">
        <v>0</v>
      </c>
      <c r="G65">
        <v>1.5</v>
      </c>
      <c r="H65">
        <v>1</v>
      </c>
      <c r="I65">
        <v>3.34</v>
      </c>
      <c r="J65">
        <v>0.55000000000000004</v>
      </c>
      <c r="O65">
        <v>4</v>
      </c>
      <c r="P65">
        <v>4.9000000000000004</v>
      </c>
      <c r="Q65">
        <v>0</v>
      </c>
      <c r="R65">
        <v>6.6</v>
      </c>
      <c r="S65">
        <v>1</v>
      </c>
      <c r="T65">
        <v>5.27</v>
      </c>
      <c r="U65">
        <v>0.35</v>
      </c>
      <c r="AH65">
        <f>AX12</f>
        <v>0</v>
      </c>
    </row>
    <row r="66" spans="3:34" x14ac:dyDescent="0.25">
      <c r="C66">
        <v>13</v>
      </c>
      <c r="D66">
        <v>3</v>
      </c>
      <c r="E66">
        <v>4.83</v>
      </c>
      <c r="F66">
        <v>1</v>
      </c>
      <c r="G66">
        <v>2.9</v>
      </c>
      <c r="H66">
        <v>1</v>
      </c>
      <c r="I66">
        <v>4.83</v>
      </c>
      <c r="J66" t="s">
        <v>17</v>
      </c>
      <c r="O66">
        <v>5</v>
      </c>
      <c r="P66">
        <v>3.1</v>
      </c>
      <c r="Q66">
        <v>0</v>
      </c>
      <c r="R66">
        <v>5.05</v>
      </c>
      <c r="S66">
        <v>1</v>
      </c>
      <c r="T66">
        <v>3.73</v>
      </c>
      <c r="U66" t="s">
        <v>17</v>
      </c>
      <c r="AH66">
        <f>AX13</f>
        <v>0</v>
      </c>
    </row>
    <row r="67" spans="3:34" x14ac:dyDescent="0.25">
      <c r="C67">
        <v>14</v>
      </c>
      <c r="D67">
        <v>3</v>
      </c>
      <c r="E67">
        <v>4.83</v>
      </c>
      <c r="F67">
        <v>1</v>
      </c>
      <c r="G67">
        <v>2.9</v>
      </c>
      <c r="H67">
        <v>1</v>
      </c>
      <c r="I67">
        <v>4.83</v>
      </c>
      <c r="O67">
        <v>5</v>
      </c>
      <c r="P67">
        <v>5.2</v>
      </c>
      <c r="Q67">
        <v>0</v>
      </c>
      <c r="R67">
        <v>5.05</v>
      </c>
      <c r="S67">
        <v>0</v>
      </c>
      <c r="T67">
        <v>3.73</v>
      </c>
      <c r="AH67">
        <f>AY11</f>
        <v>0</v>
      </c>
    </row>
    <row r="68" spans="3:34" x14ac:dyDescent="0.25">
      <c r="C68">
        <v>15</v>
      </c>
      <c r="D68">
        <v>3</v>
      </c>
      <c r="E68">
        <v>4.83</v>
      </c>
      <c r="F68">
        <v>1</v>
      </c>
      <c r="G68">
        <v>2.9</v>
      </c>
      <c r="H68">
        <v>1</v>
      </c>
      <c r="I68">
        <v>4.83</v>
      </c>
      <c r="J68">
        <v>0.65</v>
      </c>
      <c r="O68">
        <v>5</v>
      </c>
      <c r="P68">
        <v>3.25</v>
      </c>
      <c r="Q68">
        <v>0</v>
      </c>
      <c r="R68">
        <v>5.05</v>
      </c>
      <c r="S68">
        <v>1</v>
      </c>
      <c r="T68">
        <v>3.73</v>
      </c>
      <c r="U68">
        <v>0.8</v>
      </c>
      <c r="AH68">
        <f>AY12</f>
        <v>0</v>
      </c>
    </row>
    <row r="69" spans="3:34" x14ac:dyDescent="0.25">
      <c r="C69">
        <v>16</v>
      </c>
      <c r="D69">
        <v>4</v>
      </c>
      <c r="E69">
        <v>6.05</v>
      </c>
      <c r="F69">
        <v>0</v>
      </c>
      <c r="G69">
        <v>5.9749999999999996</v>
      </c>
      <c r="H69">
        <v>0</v>
      </c>
      <c r="I69">
        <v>6.14</v>
      </c>
      <c r="J69" t="s">
        <v>17</v>
      </c>
      <c r="O69">
        <v>6</v>
      </c>
      <c r="P69">
        <v>4.1500000000000004</v>
      </c>
      <c r="Q69">
        <v>0</v>
      </c>
      <c r="R69">
        <v>5.8250000000000002</v>
      </c>
      <c r="S69">
        <v>1</v>
      </c>
      <c r="T69">
        <v>4.49</v>
      </c>
      <c r="U69" t="s">
        <v>17</v>
      </c>
      <c r="AH69">
        <f>AY13</f>
        <v>0</v>
      </c>
    </row>
    <row r="70" spans="3:34" x14ac:dyDescent="0.25">
      <c r="C70">
        <v>17</v>
      </c>
      <c r="D70">
        <v>4</v>
      </c>
      <c r="E70">
        <v>6.17</v>
      </c>
      <c r="F70">
        <v>0</v>
      </c>
      <c r="G70">
        <v>5.9749999999999996</v>
      </c>
      <c r="H70">
        <v>0</v>
      </c>
      <c r="I70">
        <v>6.14</v>
      </c>
      <c r="O70">
        <v>6</v>
      </c>
      <c r="P70">
        <v>3.8</v>
      </c>
      <c r="Q70">
        <v>0</v>
      </c>
      <c r="R70">
        <v>5.8250000000000002</v>
      </c>
      <c r="S70">
        <v>1</v>
      </c>
      <c r="T70">
        <v>4.49</v>
      </c>
      <c r="AH70">
        <f>AZ11</f>
        <v>0</v>
      </c>
    </row>
    <row r="71" spans="3:34" x14ac:dyDescent="0.25">
      <c r="C71">
        <v>18</v>
      </c>
      <c r="D71">
        <v>4</v>
      </c>
      <c r="E71">
        <v>6.05</v>
      </c>
      <c r="F71">
        <v>0</v>
      </c>
      <c r="G71">
        <v>5.9749999999999996</v>
      </c>
      <c r="H71">
        <v>0</v>
      </c>
      <c r="I71">
        <v>6.14</v>
      </c>
      <c r="J71">
        <v>1</v>
      </c>
      <c r="O71">
        <v>6</v>
      </c>
      <c r="P71">
        <v>4.71</v>
      </c>
      <c r="Q71">
        <v>0</v>
      </c>
      <c r="R71">
        <v>5.8250000000000002</v>
      </c>
      <c r="S71">
        <v>1</v>
      </c>
      <c r="T71">
        <v>4.49</v>
      </c>
      <c r="U71">
        <v>0.5</v>
      </c>
      <c r="AH71">
        <f>AZ12</f>
        <v>0</v>
      </c>
    </row>
    <row r="72" spans="3:34" x14ac:dyDescent="0.25">
      <c r="C72">
        <v>19</v>
      </c>
      <c r="D72">
        <v>5</v>
      </c>
      <c r="E72">
        <v>6.4</v>
      </c>
      <c r="F72">
        <v>0</v>
      </c>
      <c r="G72">
        <v>4.5199999999999996</v>
      </c>
      <c r="H72">
        <v>0</v>
      </c>
      <c r="I72">
        <v>5.23</v>
      </c>
      <c r="J72" t="s">
        <v>17</v>
      </c>
      <c r="O72">
        <v>7</v>
      </c>
      <c r="P72">
        <v>6.27</v>
      </c>
      <c r="Q72">
        <v>1</v>
      </c>
      <c r="R72">
        <v>6.1</v>
      </c>
      <c r="S72">
        <v>0</v>
      </c>
      <c r="T72">
        <v>6.27</v>
      </c>
      <c r="U72" t="s">
        <v>17</v>
      </c>
      <c r="AH72">
        <f>AZ13</f>
        <v>1</v>
      </c>
    </row>
    <row r="73" spans="3:34" x14ac:dyDescent="0.25">
      <c r="C73">
        <v>20</v>
      </c>
      <c r="D73">
        <v>5</v>
      </c>
      <c r="E73">
        <v>4.7</v>
      </c>
      <c r="F73">
        <v>0</v>
      </c>
      <c r="G73">
        <v>4.5199999999999996</v>
      </c>
      <c r="H73">
        <v>1</v>
      </c>
      <c r="I73">
        <v>5.23</v>
      </c>
      <c r="O73">
        <v>7</v>
      </c>
      <c r="P73">
        <v>6.27</v>
      </c>
      <c r="Q73">
        <v>1</v>
      </c>
      <c r="R73">
        <v>6.1</v>
      </c>
      <c r="S73">
        <v>0</v>
      </c>
      <c r="T73">
        <v>6.27</v>
      </c>
      <c r="AH73">
        <f>BA11</f>
        <v>0</v>
      </c>
    </row>
    <row r="74" spans="3:34" x14ac:dyDescent="0.25">
      <c r="C74">
        <v>21</v>
      </c>
      <c r="D74">
        <v>5</v>
      </c>
      <c r="E74">
        <v>5</v>
      </c>
      <c r="F74">
        <v>0</v>
      </c>
      <c r="G74">
        <v>4.5199999999999996</v>
      </c>
      <c r="H74">
        <v>0</v>
      </c>
      <c r="I74">
        <v>5.23</v>
      </c>
      <c r="J74">
        <v>0.95</v>
      </c>
      <c r="O74">
        <v>7</v>
      </c>
      <c r="P74">
        <v>6.27</v>
      </c>
      <c r="Q74">
        <v>1</v>
      </c>
      <c r="R74">
        <v>6.1</v>
      </c>
      <c r="S74">
        <v>0</v>
      </c>
      <c r="T74">
        <v>6.27</v>
      </c>
      <c r="U74">
        <v>0.75</v>
      </c>
      <c r="AH74">
        <f>BA12</f>
        <v>0</v>
      </c>
    </row>
    <row r="75" spans="3:34" x14ac:dyDescent="0.25">
      <c r="C75">
        <v>22</v>
      </c>
      <c r="D75">
        <v>6</v>
      </c>
      <c r="E75">
        <v>2.92</v>
      </c>
      <c r="F75">
        <v>1</v>
      </c>
      <c r="G75">
        <v>1.1499999999999999</v>
      </c>
      <c r="H75">
        <v>1</v>
      </c>
      <c r="I75">
        <v>2.92</v>
      </c>
      <c r="J75" t="s">
        <v>17</v>
      </c>
      <c r="O75">
        <v>8</v>
      </c>
      <c r="P75">
        <v>3.63</v>
      </c>
      <c r="Q75">
        <v>1</v>
      </c>
      <c r="R75">
        <v>5.2</v>
      </c>
      <c r="S75">
        <v>1</v>
      </c>
      <c r="T75">
        <v>3.63</v>
      </c>
      <c r="U75" t="s">
        <v>17</v>
      </c>
      <c r="AH75">
        <f>BA13</f>
        <v>0</v>
      </c>
    </row>
    <row r="76" spans="3:34" x14ac:dyDescent="0.25">
      <c r="C76">
        <v>23</v>
      </c>
      <c r="D76">
        <v>6</v>
      </c>
      <c r="E76">
        <v>2.92</v>
      </c>
      <c r="F76">
        <v>1</v>
      </c>
      <c r="G76">
        <v>1.1499999999999999</v>
      </c>
      <c r="H76">
        <v>1</v>
      </c>
      <c r="I76">
        <v>2.92</v>
      </c>
      <c r="O76">
        <v>8</v>
      </c>
      <c r="P76">
        <v>3.63</v>
      </c>
      <c r="Q76">
        <v>1</v>
      </c>
      <c r="R76">
        <v>5.2</v>
      </c>
      <c r="S76">
        <v>1</v>
      </c>
      <c r="T76">
        <v>3.63</v>
      </c>
    </row>
    <row r="77" spans="3:34" x14ac:dyDescent="0.25">
      <c r="C77">
        <v>24</v>
      </c>
      <c r="D77">
        <v>6</v>
      </c>
      <c r="E77">
        <v>2.92</v>
      </c>
      <c r="F77">
        <v>1</v>
      </c>
      <c r="G77">
        <v>1.1499999999999999</v>
      </c>
      <c r="H77">
        <v>1</v>
      </c>
      <c r="I77">
        <v>2.92</v>
      </c>
      <c r="J77">
        <v>0.45</v>
      </c>
      <c r="O77">
        <v>8</v>
      </c>
      <c r="P77">
        <v>3.63</v>
      </c>
      <c r="Q77">
        <v>1</v>
      </c>
      <c r="R77">
        <v>5.2</v>
      </c>
      <c r="S77">
        <v>1</v>
      </c>
      <c r="T77">
        <v>3.63</v>
      </c>
      <c r="U77">
        <v>0.85</v>
      </c>
    </row>
    <row r="78" spans="3:34" x14ac:dyDescent="0.25">
      <c r="C78">
        <v>25</v>
      </c>
      <c r="D78">
        <v>7</v>
      </c>
      <c r="E78">
        <v>5.44</v>
      </c>
      <c r="F78">
        <v>1</v>
      </c>
      <c r="G78">
        <v>4.25</v>
      </c>
      <c r="H78">
        <v>0</v>
      </c>
      <c r="I78">
        <v>5.44</v>
      </c>
      <c r="J78" t="s">
        <v>17</v>
      </c>
      <c r="O78">
        <v>9</v>
      </c>
      <c r="P78">
        <v>6.4</v>
      </c>
      <c r="Q78">
        <v>0</v>
      </c>
      <c r="R78">
        <v>6.2</v>
      </c>
      <c r="S78">
        <v>0</v>
      </c>
      <c r="T78">
        <v>6.37</v>
      </c>
      <c r="U78" t="s">
        <v>17</v>
      </c>
    </row>
    <row r="79" spans="3:34" x14ac:dyDescent="0.25">
      <c r="C79">
        <v>26</v>
      </c>
      <c r="D79">
        <v>7</v>
      </c>
      <c r="E79">
        <v>5.44</v>
      </c>
      <c r="F79">
        <v>1</v>
      </c>
      <c r="G79">
        <v>4.25</v>
      </c>
      <c r="H79">
        <v>0</v>
      </c>
      <c r="I79">
        <v>5.44</v>
      </c>
      <c r="O79">
        <v>9</v>
      </c>
      <c r="P79">
        <v>6.4</v>
      </c>
      <c r="Q79">
        <v>0</v>
      </c>
      <c r="R79">
        <v>6.2</v>
      </c>
      <c r="S79">
        <v>0</v>
      </c>
      <c r="T79">
        <v>6.37</v>
      </c>
    </row>
    <row r="80" spans="3:34" x14ac:dyDescent="0.25">
      <c r="C80">
        <v>27</v>
      </c>
      <c r="D80">
        <v>7</v>
      </c>
      <c r="E80">
        <v>5.44</v>
      </c>
      <c r="F80">
        <v>1</v>
      </c>
      <c r="G80">
        <v>4.25</v>
      </c>
      <c r="H80">
        <v>0</v>
      </c>
      <c r="I80">
        <v>5.44</v>
      </c>
      <c r="J80">
        <v>0.85</v>
      </c>
      <c r="O80">
        <v>9</v>
      </c>
      <c r="P80">
        <v>4.76</v>
      </c>
      <c r="Q80">
        <v>0</v>
      </c>
      <c r="R80">
        <v>6.2</v>
      </c>
      <c r="S80">
        <v>1</v>
      </c>
      <c r="T80">
        <v>6.37</v>
      </c>
      <c r="U80">
        <v>1</v>
      </c>
    </row>
    <row r="81" spans="3:21" x14ac:dyDescent="0.25">
      <c r="C81">
        <v>28</v>
      </c>
      <c r="D81">
        <v>8</v>
      </c>
      <c r="E81">
        <v>6.75</v>
      </c>
      <c r="F81">
        <v>0</v>
      </c>
      <c r="G81">
        <v>6.6</v>
      </c>
      <c r="H81">
        <v>0</v>
      </c>
      <c r="I81">
        <v>7.1599999999999904</v>
      </c>
      <c r="J81" t="s">
        <v>17</v>
      </c>
      <c r="O81">
        <v>10</v>
      </c>
      <c r="P81">
        <v>5.17</v>
      </c>
      <c r="Q81">
        <v>1</v>
      </c>
      <c r="R81">
        <v>5.5250000000000004</v>
      </c>
      <c r="S81">
        <v>0</v>
      </c>
      <c r="T81">
        <v>5.17</v>
      </c>
      <c r="U81" t="s">
        <v>17</v>
      </c>
    </row>
    <row r="82" spans="3:21" x14ac:dyDescent="0.25">
      <c r="C82">
        <v>29</v>
      </c>
      <c r="D82">
        <v>8</v>
      </c>
      <c r="E82">
        <v>6.8</v>
      </c>
      <c r="F82">
        <v>0</v>
      </c>
      <c r="G82">
        <v>6.6</v>
      </c>
      <c r="H82">
        <v>0</v>
      </c>
      <c r="I82">
        <v>7.1599999999999904</v>
      </c>
      <c r="O82">
        <v>10</v>
      </c>
      <c r="P82">
        <v>5.17</v>
      </c>
      <c r="Q82">
        <v>1</v>
      </c>
      <c r="R82">
        <v>5.5250000000000004</v>
      </c>
      <c r="S82">
        <v>0</v>
      </c>
      <c r="T82">
        <v>5.17</v>
      </c>
    </row>
    <row r="83" spans="3:21" x14ac:dyDescent="0.25">
      <c r="C83">
        <v>30</v>
      </c>
      <c r="D83">
        <v>8</v>
      </c>
      <c r="E83">
        <v>6.65</v>
      </c>
      <c r="F83">
        <v>0</v>
      </c>
      <c r="G83">
        <v>6.6</v>
      </c>
      <c r="H83">
        <v>0</v>
      </c>
      <c r="I83">
        <v>7.1599999999999904</v>
      </c>
      <c r="J83">
        <v>0.75</v>
      </c>
      <c r="O83">
        <v>10</v>
      </c>
      <c r="P83">
        <v>5.17</v>
      </c>
      <c r="Q83">
        <v>1</v>
      </c>
      <c r="R83">
        <v>5.5250000000000004</v>
      </c>
      <c r="S83">
        <v>0</v>
      </c>
      <c r="T83">
        <v>5.17</v>
      </c>
      <c r="U83">
        <v>0.55000000000000004</v>
      </c>
    </row>
    <row r="84" spans="3:21" x14ac:dyDescent="0.25">
      <c r="C84">
        <v>31</v>
      </c>
      <c r="D84">
        <v>9</v>
      </c>
      <c r="E84">
        <v>4.3</v>
      </c>
      <c r="F84">
        <v>0</v>
      </c>
      <c r="G84">
        <v>2.65</v>
      </c>
      <c r="H84">
        <v>1</v>
      </c>
      <c r="I84">
        <v>4.7</v>
      </c>
      <c r="J84" t="s">
        <v>17</v>
      </c>
    </row>
    <row r="85" spans="3:21" x14ac:dyDescent="0.25">
      <c r="C85">
        <v>32</v>
      </c>
      <c r="D85">
        <v>9</v>
      </c>
      <c r="E85">
        <v>4.8</v>
      </c>
      <c r="F85">
        <v>0</v>
      </c>
      <c r="G85">
        <v>2.65</v>
      </c>
      <c r="H85">
        <v>1</v>
      </c>
      <c r="I85">
        <v>4.7</v>
      </c>
    </row>
    <row r="86" spans="3:21" x14ac:dyDescent="0.25">
      <c r="C86">
        <v>33</v>
      </c>
      <c r="D86">
        <v>9</v>
      </c>
      <c r="E86">
        <v>4.7</v>
      </c>
      <c r="F86">
        <v>0</v>
      </c>
      <c r="G86">
        <v>2.65</v>
      </c>
      <c r="H86">
        <v>1</v>
      </c>
      <c r="I86">
        <v>4.7</v>
      </c>
      <c r="J86">
        <v>0.6</v>
      </c>
    </row>
    <row r="87" spans="3:21" x14ac:dyDescent="0.25">
      <c r="C87">
        <v>34</v>
      </c>
      <c r="D87">
        <v>10</v>
      </c>
      <c r="E87">
        <v>3.72</v>
      </c>
      <c r="F87">
        <v>1</v>
      </c>
      <c r="G87">
        <v>1.75</v>
      </c>
      <c r="H87">
        <v>1</v>
      </c>
      <c r="I87">
        <v>3.72</v>
      </c>
      <c r="J87" t="s">
        <v>17</v>
      </c>
    </row>
    <row r="88" spans="3:21" x14ac:dyDescent="0.25">
      <c r="C88">
        <v>35</v>
      </c>
      <c r="D88">
        <v>10</v>
      </c>
      <c r="E88">
        <v>3.72</v>
      </c>
      <c r="F88">
        <v>1</v>
      </c>
      <c r="G88">
        <v>1.75</v>
      </c>
      <c r="H88">
        <v>1</v>
      </c>
      <c r="I88">
        <v>3.72</v>
      </c>
    </row>
    <row r="89" spans="3:21" x14ac:dyDescent="0.25">
      <c r="C89">
        <v>36</v>
      </c>
      <c r="D89">
        <v>10</v>
      </c>
      <c r="E89">
        <v>3.72</v>
      </c>
      <c r="F89">
        <v>1</v>
      </c>
      <c r="G89">
        <v>1.75</v>
      </c>
      <c r="H89">
        <v>1</v>
      </c>
      <c r="I89">
        <v>3.72</v>
      </c>
      <c r="J89">
        <v>0.95</v>
      </c>
    </row>
    <row r="90" spans="3:21" x14ac:dyDescent="0.25">
      <c r="C90">
        <v>37</v>
      </c>
    </row>
    <row r="91" spans="3:21" x14ac:dyDescent="0.25">
      <c r="C91">
        <v>38</v>
      </c>
    </row>
    <row r="92" spans="3:21" x14ac:dyDescent="0.25">
      <c r="C92">
        <v>39</v>
      </c>
    </row>
    <row r="93" spans="3:21" x14ac:dyDescent="0.25">
      <c r="C93">
        <v>40</v>
      </c>
    </row>
    <row r="94" spans="3:21" x14ac:dyDescent="0.25">
      <c r="C94">
        <v>41</v>
      </c>
    </row>
    <row r="95" spans="3:21" x14ac:dyDescent="0.25">
      <c r="C95">
        <v>42</v>
      </c>
    </row>
    <row r="96" spans="3:21" x14ac:dyDescent="0.25">
      <c r="C96">
        <v>43</v>
      </c>
    </row>
    <row r="97" spans="3:3" x14ac:dyDescent="0.25">
      <c r="C97">
        <v>44</v>
      </c>
    </row>
    <row r="98" spans="3:3" x14ac:dyDescent="0.25">
      <c r="C98">
        <v>45</v>
      </c>
    </row>
    <row r="99" spans="3:3" x14ac:dyDescent="0.25">
      <c r="C99">
        <v>46</v>
      </c>
    </row>
    <row r="100" spans="3:3" x14ac:dyDescent="0.25">
      <c r="C100">
        <v>47</v>
      </c>
    </row>
    <row r="101" spans="3:3" x14ac:dyDescent="0.25">
      <c r="C101">
        <v>48</v>
      </c>
    </row>
    <row r="102" spans="3:3" x14ac:dyDescent="0.25">
      <c r="C102">
        <v>49</v>
      </c>
    </row>
    <row r="103" spans="3:3" x14ac:dyDescent="0.25">
      <c r="C103">
        <v>50</v>
      </c>
    </row>
    <row r="104" spans="3:3" x14ac:dyDescent="0.25">
      <c r="C104">
        <v>51</v>
      </c>
    </row>
    <row r="105" spans="3:3" x14ac:dyDescent="0.25">
      <c r="C105">
        <v>52</v>
      </c>
    </row>
    <row r="106" spans="3:3" x14ac:dyDescent="0.25">
      <c r="C106">
        <v>53</v>
      </c>
    </row>
    <row r="107" spans="3:3" x14ac:dyDescent="0.25">
      <c r="C107">
        <v>54</v>
      </c>
    </row>
    <row r="108" spans="3:3" x14ac:dyDescent="0.25">
      <c r="C108">
        <v>55</v>
      </c>
    </row>
    <row r="109" spans="3:3" x14ac:dyDescent="0.25">
      <c r="C109">
        <v>56</v>
      </c>
    </row>
    <row r="110" spans="3:3" x14ac:dyDescent="0.25">
      <c r="C110">
        <v>57</v>
      </c>
    </row>
    <row r="111" spans="3:3" x14ac:dyDescent="0.25">
      <c r="C111">
        <v>58</v>
      </c>
    </row>
    <row r="112" spans="3:3" x14ac:dyDescent="0.25">
      <c r="C112">
        <v>59</v>
      </c>
    </row>
    <row r="113" spans="3:3" x14ac:dyDescent="0.25">
      <c r="C113">
        <v>60</v>
      </c>
    </row>
    <row r="114" spans="3:3" x14ac:dyDescent="0.25">
      <c r="C114">
        <v>61</v>
      </c>
    </row>
    <row r="115" spans="3:3" x14ac:dyDescent="0.25">
      <c r="C115">
        <v>62</v>
      </c>
    </row>
    <row r="116" spans="3:3" x14ac:dyDescent="0.25">
      <c r="C116">
        <v>63</v>
      </c>
    </row>
    <row r="117" spans="3:3" x14ac:dyDescent="0.25">
      <c r="C117">
        <v>64</v>
      </c>
    </row>
    <row r="118" spans="3:3" x14ac:dyDescent="0.25">
      <c r="C118">
        <v>65</v>
      </c>
    </row>
    <row r="119" spans="3:3" x14ac:dyDescent="0.25">
      <c r="C119">
        <v>66</v>
      </c>
    </row>
    <row r="120" spans="3:3" x14ac:dyDescent="0.25">
      <c r="C120">
        <v>62</v>
      </c>
    </row>
    <row r="121" spans="3:3" x14ac:dyDescent="0.25">
      <c r="C121">
        <v>63</v>
      </c>
    </row>
    <row r="122" spans="3:3" x14ac:dyDescent="0.25">
      <c r="C122">
        <v>64</v>
      </c>
    </row>
    <row r="123" spans="3:3" x14ac:dyDescent="0.25">
      <c r="C123">
        <v>65</v>
      </c>
    </row>
    <row r="124" spans="3:3" x14ac:dyDescent="0.25">
      <c r="C124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N112"/>
  <sheetViews>
    <sheetView topLeftCell="Z55" workbookViewId="0">
      <selection activeCell="AH16" sqref="AH16:AH75"/>
    </sheetView>
  </sheetViews>
  <sheetFormatPr defaultRowHeight="15" x14ac:dyDescent="0.25"/>
  <sheetData>
    <row r="1" spans="1:66" x14ac:dyDescent="0.25">
      <c r="A1" s="9" t="s">
        <v>36</v>
      </c>
      <c r="C1" s="1" t="s">
        <v>0</v>
      </c>
      <c r="D1" s="2"/>
      <c r="E1" s="3" t="s">
        <v>1</v>
      </c>
      <c r="G1" s="2"/>
      <c r="O1" s="3" t="s">
        <v>2</v>
      </c>
    </row>
    <row r="2" spans="1:66" x14ac:dyDescent="0.25">
      <c r="C2" s="3" t="s">
        <v>3</v>
      </c>
      <c r="D2" s="3" t="s">
        <v>4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3</v>
      </c>
      <c r="P2" s="3" t="s">
        <v>4</v>
      </c>
      <c r="Q2" s="3" t="s">
        <v>5</v>
      </c>
      <c r="R2" s="3" t="s">
        <v>6</v>
      </c>
      <c r="S2" s="3" t="s">
        <v>7</v>
      </c>
      <c r="T2" s="3" t="s">
        <v>8</v>
      </c>
      <c r="U2" s="3" t="s">
        <v>9</v>
      </c>
      <c r="V2" s="3" t="s">
        <v>10</v>
      </c>
      <c r="W2" s="3" t="s">
        <v>11</v>
      </c>
      <c r="X2" s="3" t="s">
        <v>12</v>
      </c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66" x14ac:dyDescent="0.25">
      <c r="A3" s="4" t="s">
        <v>13</v>
      </c>
      <c r="C3">
        <v>4.6500000000000004</v>
      </c>
      <c r="D3">
        <v>3.26</v>
      </c>
      <c r="E3">
        <v>6.8199999999999896</v>
      </c>
      <c r="F3">
        <v>3.34</v>
      </c>
      <c r="G3">
        <v>4.83</v>
      </c>
      <c r="H3">
        <v>6.14</v>
      </c>
      <c r="I3">
        <v>5.23</v>
      </c>
      <c r="J3">
        <v>2.92</v>
      </c>
      <c r="K3">
        <v>5.44</v>
      </c>
      <c r="L3">
        <v>7.1599999999999904</v>
      </c>
      <c r="M3">
        <v>4.7</v>
      </c>
      <c r="N3">
        <v>3.72</v>
      </c>
      <c r="O3">
        <v>2.94</v>
      </c>
      <c r="P3">
        <v>4.5199999999999996</v>
      </c>
      <c r="Q3">
        <v>7.29</v>
      </c>
      <c r="R3">
        <v>5.27</v>
      </c>
      <c r="S3">
        <v>3.73</v>
      </c>
      <c r="T3">
        <v>4.49</v>
      </c>
      <c r="U3">
        <v>6.27</v>
      </c>
      <c r="V3">
        <v>3.63</v>
      </c>
      <c r="W3">
        <v>6.37</v>
      </c>
      <c r="X3">
        <v>5.17</v>
      </c>
    </row>
    <row r="5" spans="1:66" x14ac:dyDescent="0.25">
      <c r="A5" s="3" t="s">
        <v>14</v>
      </c>
    </row>
    <row r="7" spans="1:66" x14ac:dyDescent="0.25">
      <c r="A7" t="s">
        <v>15</v>
      </c>
      <c r="B7" t="s">
        <v>16</v>
      </c>
      <c r="C7">
        <v>4.5999999999999996</v>
      </c>
      <c r="D7">
        <v>3.3</v>
      </c>
      <c r="E7">
        <v>6.5</v>
      </c>
      <c r="F7">
        <v>3.34</v>
      </c>
      <c r="G7">
        <v>4.83</v>
      </c>
      <c r="H7">
        <v>6</v>
      </c>
      <c r="I7">
        <v>5.85</v>
      </c>
      <c r="J7">
        <v>4.3</v>
      </c>
      <c r="K7">
        <v>5.44</v>
      </c>
      <c r="L7">
        <v>7.1599999999999904</v>
      </c>
      <c r="M7">
        <v>5.5</v>
      </c>
      <c r="N7">
        <v>3.72</v>
      </c>
      <c r="O7">
        <v>2.94</v>
      </c>
      <c r="P7">
        <v>3.4</v>
      </c>
      <c r="Q7">
        <v>7.29</v>
      </c>
      <c r="R7">
        <v>5.5</v>
      </c>
      <c r="S7">
        <v>2</v>
      </c>
      <c r="T7">
        <v>4.49</v>
      </c>
      <c r="U7">
        <v>6.27</v>
      </c>
      <c r="V7">
        <v>2</v>
      </c>
      <c r="W7">
        <v>6.7</v>
      </c>
      <c r="X7">
        <v>5.17</v>
      </c>
      <c r="Y7">
        <v>1</v>
      </c>
      <c r="Z7">
        <v>5</v>
      </c>
      <c r="AA7">
        <v>0</v>
      </c>
      <c r="AB7">
        <v>5.17</v>
      </c>
      <c r="AC7" t="s">
        <v>17</v>
      </c>
      <c r="AK7" s="3" t="s">
        <v>18</v>
      </c>
    </row>
    <row r="8" spans="1:66" x14ac:dyDescent="0.25">
      <c r="B8" t="s">
        <v>19</v>
      </c>
      <c r="C8">
        <v>4.75</v>
      </c>
      <c r="D8">
        <v>3.5</v>
      </c>
      <c r="E8">
        <v>6.7</v>
      </c>
      <c r="F8">
        <v>3.34</v>
      </c>
      <c r="G8">
        <v>4.83</v>
      </c>
      <c r="H8">
        <v>6.05</v>
      </c>
      <c r="I8">
        <v>5.88</v>
      </c>
      <c r="J8">
        <v>4.2</v>
      </c>
      <c r="K8">
        <v>5.44</v>
      </c>
      <c r="L8">
        <v>7.1599999999999904</v>
      </c>
      <c r="M8">
        <v>5.5</v>
      </c>
      <c r="N8">
        <v>3.72</v>
      </c>
      <c r="O8">
        <v>2.94</v>
      </c>
      <c r="P8">
        <v>3.5</v>
      </c>
      <c r="Q8">
        <v>7.29</v>
      </c>
      <c r="R8">
        <v>5.3</v>
      </c>
      <c r="S8">
        <v>2</v>
      </c>
      <c r="T8">
        <v>4.49</v>
      </c>
      <c r="U8">
        <v>6.27</v>
      </c>
      <c r="V8">
        <v>3.55</v>
      </c>
      <c r="W8">
        <v>6.45</v>
      </c>
      <c r="X8">
        <v>5.17</v>
      </c>
      <c r="Y8">
        <v>1</v>
      </c>
      <c r="Z8">
        <v>5</v>
      </c>
      <c r="AA8">
        <v>0</v>
      </c>
      <c r="AB8">
        <v>5.17</v>
      </c>
      <c r="AK8" t="s">
        <v>20</v>
      </c>
      <c r="AY8" t="s">
        <v>21</v>
      </c>
    </row>
    <row r="9" spans="1:66" x14ac:dyDescent="0.25">
      <c r="B9" t="s">
        <v>22</v>
      </c>
      <c r="C9">
        <v>4.75</v>
      </c>
      <c r="D9">
        <v>3.45</v>
      </c>
      <c r="E9">
        <v>6</v>
      </c>
      <c r="F9">
        <v>3.34</v>
      </c>
      <c r="G9">
        <v>4.83</v>
      </c>
      <c r="H9">
        <v>3</v>
      </c>
      <c r="I9">
        <v>4.75</v>
      </c>
      <c r="J9">
        <v>4.2</v>
      </c>
      <c r="K9">
        <v>5.44</v>
      </c>
      <c r="L9">
        <v>7.1599999999999904</v>
      </c>
      <c r="M9">
        <v>4.99</v>
      </c>
      <c r="N9">
        <v>3.72</v>
      </c>
      <c r="O9">
        <v>2.94</v>
      </c>
      <c r="P9">
        <v>3.25</v>
      </c>
      <c r="Q9">
        <v>7.29</v>
      </c>
      <c r="R9">
        <v>4.99</v>
      </c>
      <c r="S9">
        <v>2</v>
      </c>
      <c r="T9">
        <v>4.49</v>
      </c>
      <c r="U9">
        <v>6.27</v>
      </c>
      <c r="V9">
        <v>3</v>
      </c>
      <c r="W9">
        <v>6.3</v>
      </c>
      <c r="X9">
        <v>5.17</v>
      </c>
      <c r="Y9">
        <v>1</v>
      </c>
      <c r="Z9">
        <v>5</v>
      </c>
      <c r="AA9">
        <v>0</v>
      </c>
      <c r="AB9">
        <v>5.17</v>
      </c>
      <c r="AC9">
        <v>0.9</v>
      </c>
    </row>
    <row r="10" spans="1:66" x14ac:dyDescent="0.25">
      <c r="AH10" s="3" t="s">
        <v>3</v>
      </c>
      <c r="AI10" s="3" t="s">
        <v>4</v>
      </c>
      <c r="AJ10" s="3" t="s">
        <v>5</v>
      </c>
      <c r="AK10" s="3" t="s">
        <v>6</v>
      </c>
      <c r="AL10" s="3" t="s">
        <v>7</v>
      </c>
      <c r="AM10" s="3" t="s">
        <v>8</v>
      </c>
      <c r="AN10" s="3" t="s">
        <v>9</v>
      </c>
      <c r="AO10" s="3" t="s">
        <v>10</v>
      </c>
      <c r="AP10" s="3" t="s">
        <v>11</v>
      </c>
      <c r="AQ10" s="3" t="s">
        <v>12</v>
      </c>
      <c r="AR10" s="3" t="s">
        <v>3</v>
      </c>
      <c r="AS10" s="3" t="s">
        <v>4</v>
      </c>
      <c r="AT10" s="3" t="s">
        <v>5</v>
      </c>
      <c r="AU10" s="3" t="s">
        <v>6</v>
      </c>
      <c r="AV10" s="3" t="s">
        <v>7</v>
      </c>
      <c r="AW10" s="3" t="s">
        <v>8</v>
      </c>
      <c r="AX10" s="3" t="s">
        <v>9</v>
      </c>
      <c r="AY10" s="3" t="s">
        <v>10</v>
      </c>
      <c r="AZ10" s="3" t="s">
        <v>11</v>
      </c>
      <c r="BA10" s="3" t="s">
        <v>12</v>
      </c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x14ac:dyDescent="0.25">
      <c r="A11" t="s">
        <v>23</v>
      </c>
      <c r="B11" t="s">
        <v>16</v>
      </c>
      <c r="E11">
        <v>0</v>
      </c>
      <c r="F11">
        <v>1</v>
      </c>
      <c r="G11">
        <v>1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1</v>
      </c>
      <c r="O11">
        <v>1</v>
      </c>
      <c r="P11">
        <v>1</v>
      </c>
      <c r="Q11">
        <v>0</v>
      </c>
      <c r="R11">
        <v>0</v>
      </c>
      <c r="S11">
        <v>1</v>
      </c>
      <c r="T11">
        <v>1</v>
      </c>
      <c r="U11">
        <v>0</v>
      </c>
      <c r="V11">
        <v>1</v>
      </c>
      <c r="W11">
        <v>0</v>
      </c>
      <c r="X11">
        <v>0</v>
      </c>
      <c r="AH11">
        <f>IF(OR(AND(E11=1,E$3&lt;5),AND(E11=0,E$3&gt;=5)),0,1)</f>
        <v>0</v>
      </c>
      <c r="AI11">
        <f t="shared" ref="AI11:AR13" si="0">IF(OR(AND(F11=1,F$3&lt;5),AND(F11=0,F$3&gt;=5)),0,1)</f>
        <v>0</v>
      </c>
      <c r="AJ11">
        <f t="shared" si="0"/>
        <v>0</v>
      </c>
      <c r="AK11">
        <f t="shared" si="0"/>
        <v>0</v>
      </c>
      <c r="AL11">
        <f>IF(OR(AND(I11=1,I$3&lt;5),AND(I11=0,I$3&gt;=5)),0,1)</f>
        <v>0</v>
      </c>
      <c r="AM11">
        <f t="shared" si="0"/>
        <v>0</v>
      </c>
      <c r="AN11">
        <f t="shared" si="0"/>
        <v>0</v>
      </c>
      <c r="AO11">
        <f t="shared" si="0"/>
        <v>0</v>
      </c>
      <c r="AP11">
        <f t="shared" si="0"/>
        <v>1</v>
      </c>
      <c r="AQ11">
        <f t="shared" si="0"/>
        <v>0</v>
      </c>
      <c r="AR11">
        <f t="shared" si="0"/>
        <v>0</v>
      </c>
      <c r="AS11">
        <f>IF(OR(AND(P11=1,P$3&lt;5),AND(P11=0,P$3&gt;=5)),0,1)</f>
        <v>0</v>
      </c>
      <c r="AT11">
        <f t="shared" ref="AT11:BA13" si="1">IF(OR(AND(Q11=1,Q$3&lt;5),AND(Q11=0,Q$3&gt;=5)),0,1)</f>
        <v>0</v>
      </c>
      <c r="AU11">
        <f t="shared" si="1"/>
        <v>0</v>
      </c>
      <c r="AV11">
        <f t="shared" si="1"/>
        <v>0</v>
      </c>
      <c r="AW11">
        <f t="shared" si="1"/>
        <v>0</v>
      </c>
      <c r="AX11">
        <f t="shared" si="1"/>
        <v>0</v>
      </c>
      <c r="AY11">
        <f t="shared" si="1"/>
        <v>0</v>
      </c>
      <c r="AZ11">
        <f t="shared" si="1"/>
        <v>0</v>
      </c>
      <c r="BA11">
        <f t="shared" si="1"/>
        <v>0</v>
      </c>
    </row>
    <row r="12" spans="1:66" x14ac:dyDescent="0.25">
      <c r="B12" t="s">
        <v>19</v>
      </c>
      <c r="E12">
        <v>0</v>
      </c>
      <c r="F12">
        <v>1</v>
      </c>
      <c r="G12">
        <v>1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v>1</v>
      </c>
      <c r="O12">
        <v>1</v>
      </c>
      <c r="P12">
        <v>1</v>
      </c>
      <c r="Q12">
        <v>0</v>
      </c>
      <c r="R12">
        <v>0</v>
      </c>
      <c r="S12">
        <v>1</v>
      </c>
      <c r="T12">
        <v>1</v>
      </c>
      <c r="U12">
        <v>0</v>
      </c>
      <c r="V12">
        <v>1</v>
      </c>
      <c r="W12">
        <v>0</v>
      </c>
      <c r="X12">
        <v>0</v>
      </c>
      <c r="AH12">
        <f>IF(OR(AND(E12=1,E$3&lt;5),AND(E12=0,E$3&gt;=5)),0,1)</f>
        <v>0</v>
      </c>
      <c r="AI12">
        <f t="shared" si="0"/>
        <v>0</v>
      </c>
      <c r="AJ12">
        <f t="shared" si="0"/>
        <v>0</v>
      </c>
      <c r="AK12">
        <f t="shared" si="0"/>
        <v>0</v>
      </c>
      <c r="AL12">
        <f>IF(OR(AND(I12=1,I$3&lt;5),AND(I12=0,I$3&gt;=5)),0,1)</f>
        <v>0</v>
      </c>
      <c r="AM12">
        <f t="shared" si="0"/>
        <v>0</v>
      </c>
      <c r="AN12">
        <f t="shared" si="0"/>
        <v>0</v>
      </c>
      <c r="AO12">
        <f t="shared" si="0"/>
        <v>0</v>
      </c>
      <c r="AP12">
        <f t="shared" si="0"/>
        <v>1</v>
      </c>
      <c r="AQ12">
        <f t="shared" si="0"/>
        <v>0</v>
      </c>
      <c r="AR12">
        <f t="shared" si="0"/>
        <v>0</v>
      </c>
      <c r="AS12">
        <f>IF(OR(AND(P12=1,P$3&lt;5),AND(P12=0,P$3&gt;=5)),0,1)</f>
        <v>0</v>
      </c>
      <c r="AT12">
        <f t="shared" si="1"/>
        <v>0</v>
      </c>
      <c r="AU12">
        <f t="shared" si="1"/>
        <v>0</v>
      </c>
      <c r="AV12">
        <f t="shared" si="1"/>
        <v>0</v>
      </c>
      <c r="AW12">
        <f t="shared" si="1"/>
        <v>0</v>
      </c>
      <c r="AX12">
        <f t="shared" si="1"/>
        <v>0</v>
      </c>
      <c r="AY12">
        <f t="shared" si="1"/>
        <v>0</v>
      </c>
      <c r="AZ12">
        <f t="shared" si="1"/>
        <v>0</v>
      </c>
      <c r="BA12">
        <f t="shared" si="1"/>
        <v>0</v>
      </c>
    </row>
    <row r="13" spans="1:66" x14ac:dyDescent="0.25">
      <c r="B13" t="s">
        <v>22</v>
      </c>
      <c r="E13">
        <v>0</v>
      </c>
      <c r="F13">
        <v>1</v>
      </c>
      <c r="G13">
        <v>1</v>
      </c>
      <c r="H13">
        <v>1</v>
      </c>
      <c r="I13">
        <v>1</v>
      </c>
      <c r="J13">
        <v>1</v>
      </c>
      <c r="K13">
        <v>0</v>
      </c>
      <c r="L13">
        <v>0</v>
      </c>
      <c r="M13">
        <v>1</v>
      </c>
      <c r="N13">
        <v>1</v>
      </c>
      <c r="O13">
        <v>1</v>
      </c>
      <c r="P13">
        <v>1</v>
      </c>
      <c r="Q13">
        <v>0</v>
      </c>
      <c r="R13">
        <v>1</v>
      </c>
      <c r="S13">
        <v>1</v>
      </c>
      <c r="T13">
        <v>1</v>
      </c>
      <c r="U13">
        <v>0</v>
      </c>
      <c r="V13">
        <v>1</v>
      </c>
      <c r="W13">
        <v>0</v>
      </c>
      <c r="X13">
        <v>0</v>
      </c>
      <c r="AH13">
        <f>IF(OR(AND(E13=1,E$3&lt;5),AND(E13=0,E$3&gt;=5)),0,1)</f>
        <v>0</v>
      </c>
      <c r="AI13">
        <f t="shared" si="0"/>
        <v>0</v>
      </c>
      <c r="AJ13">
        <f t="shared" si="0"/>
        <v>0</v>
      </c>
      <c r="AK13">
        <f t="shared" si="0"/>
        <v>1</v>
      </c>
      <c r="AL13">
        <f>IF(OR(AND(I13=1,I$3&lt;5),AND(I13=0,I$3&gt;=5)),0,1)</f>
        <v>1</v>
      </c>
      <c r="AM13">
        <f t="shared" si="0"/>
        <v>0</v>
      </c>
      <c r="AN13">
        <f t="shared" si="0"/>
        <v>0</v>
      </c>
      <c r="AO13">
        <f t="shared" si="0"/>
        <v>0</v>
      </c>
      <c r="AP13">
        <f t="shared" si="0"/>
        <v>0</v>
      </c>
      <c r="AQ13">
        <f t="shared" si="0"/>
        <v>0</v>
      </c>
      <c r="AR13">
        <f t="shared" si="0"/>
        <v>0</v>
      </c>
      <c r="AS13">
        <f>IF(OR(AND(P13=1,P$3&lt;5),AND(P13=0,P$3&gt;=5)),0,1)</f>
        <v>0</v>
      </c>
      <c r="AT13">
        <f t="shared" si="1"/>
        <v>0</v>
      </c>
      <c r="AU13">
        <f t="shared" si="1"/>
        <v>1</v>
      </c>
      <c r="AV13">
        <f t="shared" si="1"/>
        <v>0</v>
      </c>
      <c r="AW13">
        <f t="shared" si="1"/>
        <v>0</v>
      </c>
      <c r="AX13">
        <f t="shared" si="1"/>
        <v>0</v>
      </c>
      <c r="AY13">
        <f t="shared" si="1"/>
        <v>0</v>
      </c>
      <c r="AZ13">
        <f t="shared" si="1"/>
        <v>0</v>
      </c>
      <c r="BA13">
        <f t="shared" si="1"/>
        <v>0</v>
      </c>
    </row>
    <row r="15" spans="1:66" x14ac:dyDescent="0.25">
      <c r="A15" t="s">
        <v>24</v>
      </c>
      <c r="B15" t="s">
        <v>16</v>
      </c>
      <c r="E15">
        <v>0</v>
      </c>
      <c r="F15">
        <v>1</v>
      </c>
      <c r="G15">
        <v>1</v>
      </c>
      <c r="H15">
        <v>0</v>
      </c>
      <c r="I15">
        <v>0</v>
      </c>
      <c r="J15">
        <v>0</v>
      </c>
      <c r="K15">
        <v>1</v>
      </c>
      <c r="L15">
        <v>1</v>
      </c>
      <c r="M15">
        <v>0</v>
      </c>
      <c r="N15">
        <v>1</v>
      </c>
      <c r="O15">
        <v>1</v>
      </c>
      <c r="P15">
        <v>0</v>
      </c>
      <c r="Q15">
        <v>1</v>
      </c>
      <c r="R15">
        <v>0</v>
      </c>
      <c r="S15">
        <v>0</v>
      </c>
      <c r="T15">
        <v>1</v>
      </c>
      <c r="U15">
        <v>1</v>
      </c>
      <c r="V15">
        <v>0</v>
      </c>
      <c r="W15">
        <v>0</v>
      </c>
      <c r="X15">
        <v>1</v>
      </c>
    </row>
    <row r="16" spans="1:66" x14ac:dyDescent="0.25">
      <c r="B16" t="s">
        <v>19</v>
      </c>
      <c r="E16">
        <v>0</v>
      </c>
      <c r="F16">
        <v>1</v>
      </c>
      <c r="G16">
        <v>1</v>
      </c>
      <c r="H16">
        <v>0</v>
      </c>
      <c r="I16">
        <v>0</v>
      </c>
      <c r="J16">
        <v>0</v>
      </c>
      <c r="K16">
        <v>1</v>
      </c>
      <c r="L16">
        <v>1</v>
      </c>
      <c r="M16">
        <v>0</v>
      </c>
      <c r="N16">
        <v>1</v>
      </c>
      <c r="O16">
        <v>1</v>
      </c>
      <c r="P16">
        <v>0</v>
      </c>
      <c r="Q16">
        <v>1</v>
      </c>
      <c r="R16">
        <v>0</v>
      </c>
      <c r="S16">
        <v>0</v>
      </c>
      <c r="T16">
        <v>1</v>
      </c>
      <c r="U16">
        <v>1</v>
      </c>
      <c r="V16">
        <v>0</v>
      </c>
      <c r="W16">
        <v>0</v>
      </c>
      <c r="X16">
        <v>1</v>
      </c>
      <c r="AH16">
        <f>AH11</f>
        <v>0</v>
      </c>
    </row>
    <row r="17" spans="1:34" x14ac:dyDescent="0.25">
      <c r="B17" t="s">
        <v>22</v>
      </c>
      <c r="E17">
        <v>0</v>
      </c>
      <c r="F17">
        <v>1</v>
      </c>
      <c r="G17">
        <v>1</v>
      </c>
      <c r="H17">
        <v>0</v>
      </c>
      <c r="I17">
        <v>0</v>
      </c>
      <c r="J17">
        <v>0</v>
      </c>
      <c r="K17">
        <v>1</v>
      </c>
      <c r="L17">
        <v>1</v>
      </c>
      <c r="M17">
        <v>0</v>
      </c>
      <c r="N17">
        <v>1</v>
      </c>
      <c r="O17">
        <v>1</v>
      </c>
      <c r="P17">
        <v>0</v>
      </c>
      <c r="Q17">
        <v>1</v>
      </c>
      <c r="R17">
        <v>0</v>
      </c>
      <c r="S17">
        <v>0</v>
      </c>
      <c r="T17">
        <v>1</v>
      </c>
      <c r="U17">
        <v>1</v>
      </c>
      <c r="V17">
        <v>0</v>
      </c>
      <c r="W17">
        <v>0</v>
      </c>
      <c r="X17">
        <v>1</v>
      </c>
      <c r="AH17">
        <f>AH12</f>
        <v>0</v>
      </c>
    </row>
    <row r="18" spans="1:34" x14ac:dyDescent="0.25">
      <c r="C18" s="3" t="s">
        <v>18</v>
      </c>
      <c r="E18" s="3">
        <f>SUM(AH11:AH13)</f>
        <v>0</v>
      </c>
      <c r="F18" s="3">
        <f t="shared" ref="F18:X18" si="2">SUM(AI11:AI13)</f>
        <v>0</v>
      </c>
      <c r="G18" s="3">
        <f t="shared" si="2"/>
        <v>0</v>
      </c>
      <c r="H18" s="3">
        <f t="shared" si="2"/>
        <v>1</v>
      </c>
      <c r="I18" s="3">
        <f t="shared" si="2"/>
        <v>1</v>
      </c>
      <c r="J18" s="3">
        <f t="shared" si="2"/>
        <v>0</v>
      </c>
      <c r="K18" s="3">
        <f t="shared" si="2"/>
        <v>0</v>
      </c>
      <c r="L18" s="3">
        <f t="shared" si="2"/>
        <v>0</v>
      </c>
      <c r="M18" s="3">
        <f t="shared" si="2"/>
        <v>2</v>
      </c>
      <c r="N18" s="3">
        <f t="shared" si="2"/>
        <v>0</v>
      </c>
      <c r="O18" s="3">
        <f t="shared" si="2"/>
        <v>0</v>
      </c>
      <c r="P18" s="3">
        <f t="shared" si="2"/>
        <v>0</v>
      </c>
      <c r="Q18" s="3">
        <f t="shared" si="2"/>
        <v>0</v>
      </c>
      <c r="R18" s="3">
        <f t="shared" si="2"/>
        <v>1</v>
      </c>
      <c r="S18" s="3">
        <f t="shared" si="2"/>
        <v>0</v>
      </c>
      <c r="T18" s="3">
        <f t="shared" si="2"/>
        <v>0</v>
      </c>
      <c r="U18" s="3">
        <f t="shared" si="2"/>
        <v>0</v>
      </c>
      <c r="V18" s="3">
        <f t="shared" si="2"/>
        <v>0</v>
      </c>
      <c r="W18" s="3">
        <f t="shared" si="2"/>
        <v>0</v>
      </c>
      <c r="X18" s="3">
        <f t="shared" si="2"/>
        <v>0</v>
      </c>
      <c r="AH18">
        <f>AH13</f>
        <v>0</v>
      </c>
    </row>
    <row r="19" spans="1:34" x14ac:dyDescent="0.25">
      <c r="A19" s="3" t="s">
        <v>25</v>
      </c>
      <c r="D19" t="s">
        <v>26</v>
      </c>
      <c r="E19">
        <f>SUM(E18:N18)</f>
        <v>4</v>
      </c>
      <c r="O19">
        <f>SUM(O18:X18)</f>
        <v>1</v>
      </c>
      <c r="AH19">
        <f>AI11</f>
        <v>0</v>
      </c>
    </row>
    <row r="20" spans="1:34" x14ac:dyDescent="0.25">
      <c r="A20" s="3" t="s">
        <v>27</v>
      </c>
      <c r="C20" s="5">
        <v>1</v>
      </c>
      <c r="D20" s="5">
        <v>1</v>
      </c>
      <c r="E20" s="5">
        <v>0.9</v>
      </c>
      <c r="F20" s="5">
        <v>0.75</v>
      </c>
      <c r="G20" s="5">
        <v>0.65</v>
      </c>
      <c r="H20" s="5">
        <v>0.9</v>
      </c>
      <c r="I20" s="5">
        <v>0.3</v>
      </c>
      <c r="J20" s="5">
        <v>0.8</v>
      </c>
      <c r="K20" s="5">
        <v>0.55000000000000004</v>
      </c>
      <c r="L20" s="5">
        <v>0.95</v>
      </c>
      <c r="M20" s="5">
        <v>0.7</v>
      </c>
      <c r="N20" s="5">
        <v>0.75</v>
      </c>
      <c r="O20" s="5">
        <v>0.55000000000000004</v>
      </c>
      <c r="P20" s="5">
        <v>0.75</v>
      </c>
      <c r="Q20" s="5">
        <v>0.85</v>
      </c>
      <c r="R20" s="5">
        <v>1</v>
      </c>
      <c r="S20" s="5">
        <v>0.95</v>
      </c>
      <c r="T20" s="5">
        <v>0.65</v>
      </c>
      <c r="U20" s="5">
        <v>0.9</v>
      </c>
      <c r="V20" s="5">
        <v>0.85</v>
      </c>
      <c r="W20" s="5">
        <v>0.85</v>
      </c>
      <c r="X20" s="5">
        <v>0.9</v>
      </c>
      <c r="AH20">
        <f>AI12</f>
        <v>0</v>
      </c>
    </row>
    <row r="21" spans="1:34" x14ac:dyDescent="0.25">
      <c r="C21" s="6"/>
      <c r="D21" s="6"/>
      <c r="E21" s="6"/>
      <c r="F21" s="7"/>
      <c r="G21" s="7"/>
      <c r="N21" s="7"/>
      <c r="O21" s="7"/>
      <c r="P21" s="7"/>
      <c r="Q21" s="7"/>
      <c r="R21" s="7"/>
      <c r="S21" s="7"/>
      <c r="T21" s="7"/>
      <c r="U21" s="7"/>
      <c r="V21" s="7"/>
      <c r="AH21">
        <f>AI13</f>
        <v>0</v>
      </c>
    </row>
    <row r="22" spans="1:34" x14ac:dyDescent="0.25">
      <c r="A22" s="3" t="s">
        <v>13</v>
      </c>
      <c r="C22">
        <f>C3</f>
        <v>4.6500000000000004</v>
      </c>
      <c r="D22">
        <f t="shared" ref="D22:X22" si="3">D3</f>
        <v>3.26</v>
      </c>
      <c r="E22">
        <f t="shared" si="3"/>
        <v>6.8199999999999896</v>
      </c>
      <c r="F22">
        <f t="shared" si="3"/>
        <v>3.34</v>
      </c>
      <c r="G22">
        <f t="shared" si="3"/>
        <v>4.83</v>
      </c>
      <c r="H22">
        <f t="shared" si="3"/>
        <v>6.14</v>
      </c>
      <c r="I22">
        <f t="shared" si="3"/>
        <v>5.23</v>
      </c>
      <c r="J22">
        <f t="shared" si="3"/>
        <v>2.92</v>
      </c>
      <c r="K22">
        <f t="shared" si="3"/>
        <v>5.44</v>
      </c>
      <c r="L22">
        <f t="shared" si="3"/>
        <v>7.1599999999999904</v>
      </c>
      <c r="M22">
        <f t="shared" si="3"/>
        <v>4.7</v>
      </c>
      <c r="N22">
        <f t="shared" si="3"/>
        <v>3.72</v>
      </c>
      <c r="O22">
        <f t="shared" si="3"/>
        <v>2.94</v>
      </c>
      <c r="P22">
        <f t="shared" si="3"/>
        <v>4.5199999999999996</v>
      </c>
      <c r="Q22">
        <f t="shared" si="3"/>
        <v>7.29</v>
      </c>
      <c r="R22">
        <f t="shared" si="3"/>
        <v>5.27</v>
      </c>
      <c r="S22">
        <f t="shared" si="3"/>
        <v>3.73</v>
      </c>
      <c r="T22">
        <f t="shared" si="3"/>
        <v>4.49</v>
      </c>
      <c r="U22">
        <f t="shared" si="3"/>
        <v>6.27</v>
      </c>
      <c r="V22">
        <f t="shared" si="3"/>
        <v>3.63</v>
      </c>
      <c r="W22">
        <f t="shared" si="3"/>
        <v>6.37</v>
      </c>
      <c r="X22">
        <f t="shared" si="3"/>
        <v>5.17</v>
      </c>
      <c r="AH22">
        <f>AJ11</f>
        <v>0</v>
      </c>
    </row>
    <row r="23" spans="1:34" x14ac:dyDescent="0.25">
      <c r="A23" s="3" t="s">
        <v>28</v>
      </c>
      <c r="C23">
        <f>MEDIAN(C28:C56)</f>
        <v>4.5</v>
      </c>
      <c r="D23">
        <f>MEDIAN(D28:D46)</f>
        <v>3.2</v>
      </c>
      <c r="E23">
        <f>MEDIAN(E28:E46)</f>
        <v>6.4</v>
      </c>
      <c r="F23">
        <f>MEDIAN(F28:F46)</f>
        <v>4.5</v>
      </c>
      <c r="G23">
        <f>MEDIAN(G28:G44)</f>
        <v>6</v>
      </c>
      <c r="H23">
        <f>MEDIAN(H28:H46)</f>
        <v>5.9250000000000007</v>
      </c>
      <c r="I23">
        <f>MEDIAN(I28:I45)</f>
        <v>5.79</v>
      </c>
      <c r="J23">
        <f>MEDIAN(J28:J46)</f>
        <v>4</v>
      </c>
      <c r="K23">
        <f t="shared" ref="K23:X23" si="4">MEDIAN(K28:K57)</f>
        <v>5.55</v>
      </c>
      <c r="L23">
        <f t="shared" si="4"/>
        <v>7</v>
      </c>
      <c r="M23">
        <f t="shared" si="4"/>
        <v>5.7</v>
      </c>
      <c r="N23">
        <f t="shared" si="4"/>
        <v>5.2</v>
      </c>
      <c r="O23">
        <f t="shared" si="4"/>
        <v>1.65</v>
      </c>
      <c r="P23">
        <f t="shared" si="4"/>
        <v>3.25</v>
      </c>
      <c r="Q23">
        <f t="shared" si="4"/>
        <v>7</v>
      </c>
      <c r="R23">
        <f t="shared" si="4"/>
        <v>5</v>
      </c>
      <c r="S23">
        <f t="shared" si="4"/>
        <v>1.6</v>
      </c>
      <c r="T23">
        <f t="shared" si="4"/>
        <v>2.65</v>
      </c>
      <c r="U23">
        <f t="shared" si="4"/>
        <v>6.2</v>
      </c>
      <c r="V23">
        <f t="shared" si="4"/>
        <v>1.5</v>
      </c>
      <c r="W23">
        <f t="shared" si="4"/>
        <v>6.3</v>
      </c>
      <c r="X23">
        <f t="shared" si="4"/>
        <v>5</v>
      </c>
      <c r="AH23">
        <f>AJ12</f>
        <v>0</v>
      </c>
    </row>
    <row r="24" spans="1:34" x14ac:dyDescent="0.25">
      <c r="A24" s="3" t="s">
        <v>29</v>
      </c>
      <c r="C24" s="7">
        <f t="shared" ref="C24" si="5">AVERAGE(C28:C56)</f>
        <v>4.8043750000000003</v>
      </c>
      <c r="D24" s="7">
        <f t="shared" ref="D24:J24" si="6">AVERAGE(D28:D46)</f>
        <v>3.2461538461538471</v>
      </c>
      <c r="E24" s="7">
        <f t="shared" si="6"/>
        <v>6.166666666666667</v>
      </c>
      <c r="F24" s="7">
        <f t="shared" si="6"/>
        <v>4.245454545454546</v>
      </c>
      <c r="G24" s="7">
        <f t="shared" si="6"/>
        <v>5.6663636363636369</v>
      </c>
      <c r="H24" s="7">
        <f t="shared" si="6"/>
        <v>5.9137500000000003</v>
      </c>
      <c r="I24" s="7">
        <f t="shared" si="6"/>
        <v>5.6822222222222214</v>
      </c>
      <c r="J24" s="7">
        <f t="shared" si="6"/>
        <v>4.0866666666666669</v>
      </c>
      <c r="K24" s="7">
        <f t="shared" ref="K24:X24" si="7">AVERAGE(K28:K57)</f>
        <v>5.5187499999999998</v>
      </c>
      <c r="L24" s="7">
        <f t="shared" si="7"/>
        <v>6.9871428571428575</v>
      </c>
      <c r="M24" s="7">
        <f t="shared" si="7"/>
        <v>5.7791666666666659</v>
      </c>
      <c r="N24" s="7">
        <f t="shared" si="7"/>
        <v>5.0161538461538457</v>
      </c>
      <c r="O24" s="7">
        <f t="shared" si="7"/>
        <v>1.553333333333333</v>
      </c>
      <c r="P24" s="7">
        <f t="shared" si="7"/>
        <v>3.1187499999999999</v>
      </c>
      <c r="Q24" s="7">
        <f t="shared" si="7"/>
        <v>6.6785714285714288</v>
      </c>
      <c r="R24" s="7">
        <f t="shared" si="7"/>
        <v>4.9020000000000001</v>
      </c>
      <c r="S24" s="7">
        <f t="shared" si="7"/>
        <v>1.7113333333333332</v>
      </c>
      <c r="T24" s="7">
        <f t="shared" si="7"/>
        <v>2.5900000000000003</v>
      </c>
      <c r="U24" s="7">
        <f t="shared" si="7"/>
        <v>6.1328571428571426</v>
      </c>
      <c r="V24" s="7">
        <f t="shared" si="7"/>
        <v>1.5375000000000001</v>
      </c>
      <c r="W24" s="7">
        <f t="shared" si="7"/>
        <v>6.3566666666666665</v>
      </c>
      <c r="X24" s="7">
        <f t="shared" si="7"/>
        <v>4.495454545454546</v>
      </c>
      <c r="AH24">
        <f>AJ13</f>
        <v>0</v>
      </c>
    </row>
    <row r="25" spans="1:34" x14ac:dyDescent="0.25">
      <c r="A25" s="3" t="s">
        <v>30</v>
      </c>
      <c r="C25" s="8">
        <f t="shared" ref="C25" si="8">COUNT(C28:C56)</f>
        <v>16</v>
      </c>
      <c r="D25" s="8">
        <f t="shared" ref="D25:J25" si="9">COUNT(D28:D46)</f>
        <v>13</v>
      </c>
      <c r="E25" s="8">
        <f t="shared" si="9"/>
        <v>6</v>
      </c>
      <c r="F25" s="8">
        <f t="shared" si="9"/>
        <v>11</v>
      </c>
      <c r="G25" s="8">
        <f t="shared" si="9"/>
        <v>11</v>
      </c>
      <c r="H25" s="8">
        <f t="shared" si="9"/>
        <v>8</v>
      </c>
      <c r="I25" s="8">
        <f t="shared" si="9"/>
        <v>9</v>
      </c>
      <c r="J25" s="8">
        <f t="shared" si="9"/>
        <v>9</v>
      </c>
      <c r="K25" s="8">
        <f t="shared" ref="K25:X25" si="10">COUNT(K28:K57)</f>
        <v>8</v>
      </c>
      <c r="L25" s="8">
        <f t="shared" si="10"/>
        <v>7</v>
      </c>
      <c r="M25" s="8">
        <f t="shared" si="10"/>
        <v>12</v>
      </c>
      <c r="N25" s="8">
        <f t="shared" si="10"/>
        <v>13</v>
      </c>
      <c r="O25" s="8">
        <f t="shared" si="10"/>
        <v>12</v>
      </c>
      <c r="P25" s="8">
        <f t="shared" si="10"/>
        <v>8</v>
      </c>
      <c r="Q25" s="8">
        <f t="shared" si="10"/>
        <v>7</v>
      </c>
      <c r="R25" s="8">
        <f t="shared" si="10"/>
        <v>15</v>
      </c>
      <c r="S25" s="8">
        <f t="shared" si="10"/>
        <v>15</v>
      </c>
      <c r="T25" s="8">
        <f t="shared" si="10"/>
        <v>15</v>
      </c>
      <c r="U25" s="8">
        <f t="shared" si="10"/>
        <v>7</v>
      </c>
      <c r="V25" s="8">
        <f t="shared" si="10"/>
        <v>8</v>
      </c>
      <c r="W25" s="8">
        <f t="shared" si="10"/>
        <v>9</v>
      </c>
      <c r="X25" s="8">
        <f t="shared" si="10"/>
        <v>11</v>
      </c>
      <c r="AH25">
        <f>AK11</f>
        <v>0</v>
      </c>
    </row>
    <row r="26" spans="1:34" x14ac:dyDescent="0.25">
      <c r="A26" s="3" t="s">
        <v>31</v>
      </c>
      <c r="C26" s="7">
        <f t="shared" ref="C26" si="11">STDEV(C28:C56)</f>
        <v>1.4020317102928392</v>
      </c>
      <c r="D26" s="7">
        <f t="shared" ref="D26:J26" si="12">STDEV(D28:D46)</f>
        <v>0.28972798914207049</v>
      </c>
      <c r="E26" s="7">
        <f t="shared" si="12"/>
        <v>0.72295689129205265</v>
      </c>
      <c r="F26" s="7">
        <f t="shared" si="12"/>
        <v>0.92775388585942953</v>
      </c>
      <c r="G26" s="7">
        <f t="shared" si="12"/>
        <v>0.64501585604188494</v>
      </c>
      <c r="H26" s="7">
        <f t="shared" si="12"/>
        <v>6.6103274178688651E-2</v>
      </c>
      <c r="I26" s="7">
        <f t="shared" si="12"/>
        <v>0.30877895725655341</v>
      </c>
      <c r="J26" s="7">
        <f t="shared" si="12"/>
        <v>0.47563115961845842</v>
      </c>
      <c r="K26" s="7">
        <f t="shared" ref="K26:X26" si="13">STDEV(K28:K57)</f>
        <v>0.2576507880279596</v>
      </c>
      <c r="L26" s="7">
        <f t="shared" si="13"/>
        <v>0.197881638504291</v>
      </c>
      <c r="M26" s="7">
        <f t="shared" si="13"/>
        <v>0.70564552436802119</v>
      </c>
      <c r="N26" s="7">
        <f t="shared" si="13"/>
        <v>0.58819694068028439</v>
      </c>
      <c r="O26" s="7">
        <f t="shared" si="13"/>
        <v>0.55090559054793664</v>
      </c>
      <c r="P26" s="7">
        <f t="shared" si="13"/>
        <v>0.84597260171777822</v>
      </c>
      <c r="Q26" s="7">
        <f t="shared" si="13"/>
        <v>0.59009684435208243</v>
      </c>
      <c r="R26" s="7">
        <f t="shared" si="13"/>
        <v>0.26737346807148127</v>
      </c>
      <c r="S26" s="7">
        <f t="shared" si="13"/>
        <v>0.47843295793464669</v>
      </c>
      <c r="T26" s="7">
        <f t="shared" si="13"/>
        <v>0.35916569992135777</v>
      </c>
      <c r="U26" s="7">
        <f t="shared" si="13"/>
        <v>0.12737271891503904</v>
      </c>
      <c r="V26" s="7">
        <f t="shared" si="13"/>
        <v>0.15059406173077147</v>
      </c>
      <c r="W26" s="7">
        <f t="shared" si="13"/>
        <v>0.26650515942472852</v>
      </c>
      <c r="X26" s="7">
        <f t="shared" si="13"/>
        <v>0.80326040156805578</v>
      </c>
      <c r="AH26">
        <f>AK12</f>
        <v>0</v>
      </c>
    </row>
    <row r="27" spans="1:34" x14ac:dyDescent="0.25">
      <c r="A27" s="3"/>
      <c r="C27" s="7"/>
      <c r="D27" s="7"/>
      <c r="E27" s="7"/>
      <c r="AH27">
        <f>AK13</f>
        <v>1</v>
      </c>
    </row>
    <row r="28" spans="1:34" x14ac:dyDescent="0.25">
      <c r="A28" t="s">
        <v>32</v>
      </c>
      <c r="C28">
        <v>3.94</v>
      </c>
      <c r="D28">
        <v>3.2</v>
      </c>
      <c r="E28">
        <v>6.5</v>
      </c>
      <c r="F28">
        <v>5</v>
      </c>
      <c r="G28">
        <v>4.43</v>
      </c>
      <c r="H28">
        <v>5.95</v>
      </c>
      <c r="I28">
        <v>5</v>
      </c>
      <c r="J28">
        <v>4</v>
      </c>
      <c r="K28">
        <v>5.5</v>
      </c>
      <c r="L28">
        <v>7</v>
      </c>
      <c r="M28">
        <v>6</v>
      </c>
      <c r="N28">
        <v>5</v>
      </c>
      <c r="O28">
        <v>2</v>
      </c>
      <c r="P28">
        <v>4</v>
      </c>
      <c r="Q28">
        <v>7</v>
      </c>
      <c r="R28">
        <v>5</v>
      </c>
      <c r="S28">
        <v>3</v>
      </c>
      <c r="T28">
        <v>2</v>
      </c>
      <c r="U28">
        <v>6</v>
      </c>
      <c r="V28">
        <v>1.5</v>
      </c>
      <c r="W28">
        <v>7</v>
      </c>
      <c r="X28">
        <v>4</v>
      </c>
      <c r="AH28">
        <f>AL11</f>
        <v>0</v>
      </c>
    </row>
    <row r="29" spans="1:34" x14ac:dyDescent="0.25">
      <c r="C29">
        <v>4.5</v>
      </c>
      <c r="D29">
        <v>2.5</v>
      </c>
      <c r="E29">
        <v>6.3</v>
      </c>
      <c r="F29">
        <v>3.5</v>
      </c>
      <c r="G29">
        <v>4.8499999999999996</v>
      </c>
      <c r="H29">
        <v>5.99</v>
      </c>
      <c r="I29">
        <v>5.5</v>
      </c>
      <c r="J29">
        <v>3.5</v>
      </c>
      <c r="K29">
        <v>5</v>
      </c>
      <c r="L29">
        <v>7.15</v>
      </c>
      <c r="M29">
        <v>5.5</v>
      </c>
      <c r="N29">
        <v>4</v>
      </c>
      <c r="O29">
        <v>1</v>
      </c>
      <c r="P29">
        <v>3.9</v>
      </c>
      <c r="Q29">
        <v>5.5</v>
      </c>
      <c r="R29">
        <v>4.4000000000000004</v>
      </c>
      <c r="S29">
        <v>2.5</v>
      </c>
      <c r="T29">
        <v>2.5</v>
      </c>
      <c r="U29">
        <v>6</v>
      </c>
      <c r="V29">
        <v>1.9</v>
      </c>
      <c r="W29">
        <v>6</v>
      </c>
      <c r="X29">
        <v>4</v>
      </c>
      <c r="AH29">
        <f>AL12</f>
        <v>0</v>
      </c>
    </row>
    <row r="30" spans="1:34" x14ac:dyDescent="0.25">
      <c r="C30">
        <v>4.6500000000000004</v>
      </c>
      <c r="D30">
        <v>3</v>
      </c>
      <c r="E30">
        <v>6.8</v>
      </c>
      <c r="F30">
        <v>4</v>
      </c>
      <c r="G30">
        <v>5</v>
      </c>
      <c r="H30">
        <v>5.98</v>
      </c>
      <c r="I30">
        <v>6</v>
      </c>
      <c r="J30">
        <v>3.5</v>
      </c>
      <c r="K30">
        <v>5.4</v>
      </c>
      <c r="L30">
        <v>7</v>
      </c>
      <c r="M30">
        <v>5</v>
      </c>
      <c r="N30">
        <v>5.25</v>
      </c>
      <c r="O30">
        <v>2.2999999999999998</v>
      </c>
      <c r="P30">
        <v>3.5</v>
      </c>
      <c r="Q30">
        <v>6.5</v>
      </c>
      <c r="R30">
        <v>5</v>
      </c>
      <c r="S30">
        <v>1.5</v>
      </c>
      <c r="T30">
        <v>3</v>
      </c>
      <c r="U30">
        <v>6.25</v>
      </c>
      <c r="V30">
        <v>1.5</v>
      </c>
      <c r="W30">
        <v>6.3</v>
      </c>
      <c r="X30">
        <v>5</v>
      </c>
      <c r="AH30">
        <f>AL13</f>
        <v>1</v>
      </c>
    </row>
    <row r="31" spans="1:34" x14ac:dyDescent="0.25">
      <c r="C31">
        <v>4.51</v>
      </c>
      <c r="D31">
        <v>3.25</v>
      </c>
      <c r="E31">
        <v>5</v>
      </c>
      <c r="F31">
        <v>5</v>
      </c>
      <c r="G31">
        <v>5.5</v>
      </c>
      <c r="H31">
        <v>5.95</v>
      </c>
      <c r="I31">
        <v>5.5</v>
      </c>
      <c r="J31">
        <v>3.9</v>
      </c>
      <c r="K31">
        <v>5.6</v>
      </c>
      <c r="L31">
        <v>7</v>
      </c>
      <c r="M31">
        <v>5.5</v>
      </c>
      <c r="N31">
        <v>3.5</v>
      </c>
      <c r="O31">
        <v>2</v>
      </c>
      <c r="P31">
        <v>4</v>
      </c>
      <c r="Q31">
        <v>6.5</v>
      </c>
      <c r="R31">
        <v>4.68</v>
      </c>
      <c r="S31">
        <v>1.1000000000000001</v>
      </c>
      <c r="T31">
        <v>2.9</v>
      </c>
      <c r="U31">
        <v>6.28</v>
      </c>
      <c r="V31">
        <v>1.5</v>
      </c>
      <c r="W31">
        <v>6.29</v>
      </c>
      <c r="X31">
        <v>5</v>
      </c>
      <c r="AH31">
        <f>AM11</f>
        <v>0</v>
      </c>
    </row>
    <row r="32" spans="1:34" x14ac:dyDescent="0.25">
      <c r="C32">
        <v>3.93</v>
      </c>
      <c r="D32">
        <v>3.25</v>
      </c>
      <c r="E32">
        <v>6.8</v>
      </c>
      <c r="F32">
        <v>4.5</v>
      </c>
      <c r="G32">
        <v>5.6</v>
      </c>
      <c r="H32">
        <v>5.9</v>
      </c>
      <c r="I32">
        <v>5.95</v>
      </c>
      <c r="J32">
        <v>3.95</v>
      </c>
      <c r="K32">
        <v>5.75</v>
      </c>
      <c r="L32">
        <v>7.1</v>
      </c>
      <c r="M32">
        <v>5.75</v>
      </c>
      <c r="N32">
        <v>5.3</v>
      </c>
      <c r="O32">
        <v>1.95</v>
      </c>
      <c r="P32">
        <v>2</v>
      </c>
      <c r="Q32">
        <v>7</v>
      </c>
      <c r="R32">
        <v>4.8</v>
      </c>
      <c r="S32">
        <v>1.95</v>
      </c>
      <c r="T32">
        <v>2</v>
      </c>
      <c r="U32">
        <v>6.2</v>
      </c>
      <c r="V32">
        <v>1.5</v>
      </c>
      <c r="W32">
        <v>6.3</v>
      </c>
      <c r="X32">
        <v>5</v>
      </c>
      <c r="AH32">
        <f>AM12</f>
        <v>0</v>
      </c>
    </row>
    <row r="33" spans="3:34" x14ac:dyDescent="0.25">
      <c r="C33">
        <v>4.5999999999999996</v>
      </c>
      <c r="D33">
        <v>3.5</v>
      </c>
      <c r="E33">
        <v>5.6</v>
      </c>
      <c r="F33">
        <v>5.3</v>
      </c>
      <c r="G33">
        <v>6</v>
      </c>
      <c r="H33">
        <v>5.8</v>
      </c>
      <c r="I33">
        <v>5.85</v>
      </c>
      <c r="J33">
        <v>4</v>
      </c>
      <c r="K33">
        <v>5.75</v>
      </c>
      <c r="L33">
        <v>6.56</v>
      </c>
      <c r="M33">
        <v>5.95</v>
      </c>
      <c r="N33">
        <v>5.2</v>
      </c>
      <c r="O33">
        <v>1.99</v>
      </c>
      <c r="P33">
        <v>3</v>
      </c>
      <c r="Q33">
        <v>7</v>
      </c>
      <c r="R33">
        <v>4.5</v>
      </c>
      <c r="S33">
        <v>1.5</v>
      </c>
      <c r="T33">
        <v>3</v>
      </c>
      <c r="U33">
        <v>6.2</v>
      </c>
      <c r="V33">
        <v>1.5</v>
      </c>
      <c r="W33">
        <v>6.39</v>
      </c>
      <c r="X33">
        <v>5</v>
      </c>
      <c r="AH33">
        <f>AM13</f>
        <v>0</v>
      </c>
    </row>
    <row r="34" spans="3:34" x14ac:dyDescent="0.25">
      <c r="C34">
        <v>4.7</v>
      </c>
      <c r="D34">
        <v>3.6</v>
      </c>
      <c r="F34">
        <v>5</v>
      </c>
      <c r="G34">
        <v>6.15</v>
      </c>
      <c r="H34">
        <v>5.89</v>
      </c>
      <c r="I34">
        <v>5.75</v>
      </c>
      <c r="J34">
        <v>4.5</v>
      </c>
      <c r="K34">
        <v>5.75</v>
      </c>
      <c r="L34">
        <v>7.1</v>
      </c>
      <c r="M34">
        <v>5.5</v>
      </c>
      <c r="N34">
        <v>5.3</v>
      </c>
      <c r="O34">
        <v>1.8</v>
      </c>
      <c r="P34">
        <v>2.2000000000000002</v>
      </c>
      <c r="Q34">
        <v>7.25</v>
      </c>
      <c r="R34">
        <v>5</v>
      </c>
      <c r="S34">
        <v>1.73</v>
      </c>
      <c r="T34">
        <v>2.8</v>
      </c>
      <c r="U34">
        <v>6</v>
      </c>
      <c r="V34">
        <v>1.5</v>
      </c>
      <c r="W34">
        <v>6.38</v>
      </c>
      <c r="X34">
        <v>3.1</v>
      </c>
      <c r="AH34">
        <f>AN11</f>
        <v>0</v>
      </c>
    </row>
    <row r="35" spans="3:34" x14ac:dyDescent="0.25">
      <c r="C35">
        <v>4.5</v>
      </c>
      <c r="D35">
        <v>3.2</v>
      </c>
      <c r="F35">
        <v>3.2</v>
      </c>
      <c r="G35">
        <v>6.15</v>
      </c>
      <c r="H35">
        <v>5.85</v>
      </c>
      <c r="I35">
        <v>5.8</v>
      </c>
      <c r="J35">
        <v>4.93</v>
      </c>
      <c r="K35">
        <v>5.4</v>
      </c>
      <c r="M35">
        <v>5.65</v>
      </c>
      <c r="N35">
        <v>5.3</v>
      </c>
      <c r="O35">
        <v>1.5</v>
      </c>
      <c r="P35">
        <v>2.35</v>
      </c>
      <c r="R35">
        <v>4.5</v>
      </c>
      <c r="S35">
        <v>1.7</v>
      </c>
      <c r="T35">
        <v>2.75</v>
      </c>
      <c r="V35">
        <v>1.4</v>
      </c>
      <c r="W35">
        <v>6.3</v>
      </c>
      <c r="X35">
        <v>5</v>
      </c>
      <c r="AH35">
        <f>AN12</f>
        <v>0</v>
      </c>
    </row>
    <row r="36" spans="3:34" x14ac:dyDescent="0.25">
      <c r="C36">
        <v>4.5</v>
      </c>
      <c r="D36">
        <v>3.6</v>
      </c>
      <c r="F36">
        <v>3</v>
      </c>
      <c r="G36">
        <v>6.2</v>
      </c>
      <c r="I36">
        <v>5.79</v>
      </c>
      <c r="J36">
        <v>4.5</v>
      </c>
      <c r="M36">
        <v>5.75</v>
      </c>
      <c r="N36">
        <v>5.5</v>
      </c>
      <c r="O36">
        <v>1.5</v>
      </c>
      <c r="R36">
        <v>5.2</v>
      </c>
      <c r="S36">
        <v>1.25</v>
      </c>
      <c r="T36">
        <v>3</v>
      </c>
      <c r="W36">
        <v>6.25</v>
      </c>
      <c r="X36">
        <v>5.0999999999999996</v>
      </c>
      <c r="AH36">
        <f>AN13</f>
        <v>0</v>
      </c>
    </row>
    <row r="37" spans="3:34" x14ac:dyDescent="0.25">
      <c r="C37">
        <v>4.5</v>
      </c>
      <c r="D37">
        <v>3.5</v>
      </c>
      <c r="F37">
        <v>5.2</v>
      </c>
      <c r="G37">
        <v>6.2</v>
      </c>
      <c r="M37">
        <v>6</v>
      </c>
      <c r="N37">
        <v>5.45</v>
      </c>
      <c r="O37">
        <v>0.5</v>
      </c>
      <c r="R37">
        <v>5</v>
      </c>
      <c r="S37">
        <v>1.5</v>
      </c>
      <c r="T37">
        <v>2.9</v>
      </c>
      <c r="X37">
        <v>5.15</v>
      </c>
      <c r="AH37">
        <f>AO11</f>
        <v>0</v>
      </c>
    </row>
    <row r="38" spans="3:34" x14ac:dyDescent="0.25">
      <c r="C38">
        <v>4.45</v>
      </c>
      <c r="D38">
        <v>3.2</v>
      </c>
      <c r="F38">
        <v>3</v>
      </c>
      <c r="G38">
        <v>6.25</v>
      </c>
      <c r="M38">
        <v>5</v>
      </c>
      <c r="N38">
        <v>5.01</v>
      </c>
      <c r="O38">
        <v>1.2</v>
      </c>
      <c r="R38">
        <v>5.25</v>
      </c>
      <c r="S38">
        <v>1.79</v>
      </c>
      <c r="T38">
        <v>2.2000000000000002</v>
      </c>
      <c r="X38">
        <v>3.1</v>
      </c>
      <c r="AH38">
        <f>AO12</f>
        <v>0</v>
      </c>
    </row>
    <row r="39" spans="3:34" x14ac:dyDescent="0.25">
      <c r="C39">
        <v>4.5</v>
      </c>
      <c r="D39">
        <v>3.2</v>
      </c>
      <c r="M39">
        <v>7.75</v>
      </c>
      <c r="N39">
        <v>5.2</v>
      </c>
      <c r="O39">
        <v>0.9</v>
      </c>
      <c r="R39">
        <v>5</v>
      </c>
      <c r="S39">
        <v>1.45</v>
      </c>
      <c r="T39">
        <v>2.5</v>
      </c>
      <c r="AH39">
        <f>AO13</f>
        <v>0</v>
      </c>
    </row>
    <row r="40" spans="3:34" x14ac:dyDescent="0.25">
      <c r="C40">
        <v>4.5</v>
      </c>
      <c r="D40">
        <v>3.2</v>
      </c>
      <c r="N40">
        <v>5.2</v>
      </c>
      <c r="R40">
        <v>5</v>
      </c>
      <c r="S40">
        <v>1.6</v>
      </c>
      <c r="T40">
        <v>2.4500000000000002</v>
      </c>
      <c r="AH40">
        <f>AP11</f>
        <v>1</v>
      </c>
    </row>
    <row r="41" spans="3:34" x14ac:dyDescent="0.25">
      <c r="C41">
        <v>4.55</v>
      </c>
      <c r="R41">
        <v>5.2</v>
      </c>
      <c r="S41">
        <v>1.5</v>
      </c>
      <c r="T41">
        <v>2.2000000000000002</v>
      </c>
      <c r="AH41">
        <f>AP12</f>
        <v>1</v>
      </c>
    </row>
    <row r="42" spans="3:34" x14ac:dyDescent="0.25">
      <c r="C42">
        <v>4.54</v>
      </c>
      <c r="R42">
        <v>5</v>
      </c>
      <c r="S42">
        <v>1.6</v>
      </c>
      <c r="T42">
        <v>2.65</v>
      </c>
      <c r="AH42">
        <f>AP13</f>
        <v>0</v>
      </c>
    </row>
    <row r="43" spans="3:34" x14ac:dyDescent="0.25">
      <c r="AH43">
        <f>AQ11</f>
        <v>0</v>
      </c>
    </row>
    <row r="44" spans="3:34" x14ac:dyDescent="0.25">
      <c r="AH44">
        <f>AQ12</f>
        <v>0</v>
      </c>
    </row>
    <row r="45" spans="3:34" x14ac:dyDescent="0.25">
      <c r="AH45">
        <f>AQ13</f>
        <v>0</v>
      </c>
    </row>
    <row r="46" spans="3:34" x14ac:dyDescent="0.25">
      <c r="E46" t="s">
        <v>33</v>
      </c>
      <c r="F46" t="s">
        <v>24</v>
      </c>
      <c r="G46" t="s">
        <v>34</v>
      </c>
      <c r="H46" t="s">
        <v>23</v>
      </c>
      <c r="I46" t="s">
        <v>35</v>
      </c>
      <c r="AH46">
        <f>AR11</f>
        <v>0</v>
      </c>
    </row>
    <row r="47" spans="3:34" x14ac:dyDescent="0.25">
      <c r="D47">
        <v>1</v>
      </c>
      <c r="AH47">
        <f>AR12</f>
        <v>0</v>
      </c>
    </row>
    <row r="48" spans="3:34" x14ac:dyDescent="0.25">
      <c r="D48">
        <v>1</v>
      </c>
      <c r="AH48">
        <f>AR13</f>
        <v>0</v>
      </c>
    </row>
    <row r="49" spans="3:34" x14ac:dyDescent="0.25">
      <c r="D49">
        <v>1</v>
      </c>
      <c r="AH49">
        <f>AS11</f>
        <v>0</v>
      </c>
    </row>
    <row r="50" spans="3:34" x14ac:dyDescent="0.25">
      <c r="D50">
        <v>2</v>
      </c>
      <c r="AH50">
        <f>AS12</f>
        <v>0</v>
      </c>
    </row>
    <row r="51" spans="3:34" x14ac:dyDescent="0.25">
      <c r="D51">
        <v>2</v>
      </c>
      <c r="AH51">
        <f>AS13</f>
        <v>0</v>
      </c>
    </row>
    <row r="52" spans="3:34" x14ac:dyDescent="0.25">
      <c r="D52">
        <v>2</v>
      </c>
      <c r="AH52">
        <f>AT11</f>
        <v>0</v>
      </c>
    </row>
    <row r="53" spans="3:34" x14ac:dyDescent="0.25">
      <c r="D53">
        <v>3</v>
      </c>
      <c r="AH53">
        <f>AT12</f>
        <v>0</v>
      </c>
    </row>
    <row r="54" spans="3:34" x14ac:dyDescent="0.25">
      <c r="D54">
        <v>3</v>
      </c>
      <c r="AH54">
        <f>AT13</f>
        <v>0</v>
      </c>
    </row>
    <row r="55" spans="3:34" x14ac:dyDescent="0.25">
      <c r="D55">
        <v>3</v>
      </c>
      <c r="AH55">
        <f>AU11</f>
        <v>0</v>
      </c>
    </row>
    <row r="56" spans="3:34" x14ac:dyDescent="0.25">
      <c r="C56">
        <v>10</v>
      </c>
      <c r="D56">
        <v>4</v>
      </c>
      <c r="AH56">
        <f>AU12</f>
        <v>0</v>
      </c>
    </row>
    <row r="57" spans="3:34" x14ac:dyDescent="0.25">
      <c r="C57">
        <v>11</v>
      </c>
      <c r="D57">
        <v>4</v>
      </c>
      <c r="AH57">
        <f>AU13</f>
        <v>1</v>
      </c>
    </row>
    <row r="58" spans="3:34" x14ac:dyDescent="0.25">
      <c r="C58">
        <v>12</v>
      </c>
      <c r="D58">
        <v>4</v>
      </c>
      <c r="AH58">
        <f>AV11</f>
        <v>0</v>
      </c>
    </row>
    <row r="59" spans="3:34" x14ac:dyDescent="0.25">
      <c r="C59">
        <v>13</v>
      </c>
      <c r="D59">
        <v>5</v>
      </c>
      <c r="AH59">
        <f>AV12</f>
        <v>0</v>
      </c>
    </row>
    <row r="60" spans="3:34" x14ac:dyDescent="0.25">
      <c r="C60">
        <v>14</v>
      </c>
      <c r="D60">
        <v>5</v>
      </c>
      <c r="AH60">
        <f>AV13</f>
        <v>0</v>
      </c>
    </row>
    <row r="61" spans="3:34" x14ac:dyDescent="0.25">
      <c r="C61">
        <v>15</v>
      </c>
      <c r="D61">
        <v>5</v>
      </c>
      <c r="AH61">
        <f>AW11</f>
        <v>0</v>
      </c>
    </row>
    <row r="62" spans="3:34" x14ac:dyDescent="0.25">
      <c r="C62">
        <v>16</v>
      </c>
      <c r="D62">
        <v>6</v>
      </c>
      <c r="AH62">
        <f>AW12</f>
        <v>0</v>
      </c>
    </row>
    <row r="63" spans="3:34" x14ac:dyDescent="0.25">
      <c r="C63">
        <v>17</v>
      </c>
      <c r="D63">
        <v>6</v>
      </c>
      <c r="AH63">
        <f>AW13</f>
        <v>0</v>
      </c>
    </row>
    <row r="64" spans="3:34" x14ac:dyDescent="0.25">
      <c r="C64">
        <v>18</v>
      </c>
      <c r="D64">
        <v>6</v>
      </c>
      <c r="AH64">
        <f>AX11</f>
        <v>0</v>
      </c>
    </row>
    <row r="65" spans="3:34" x14ac:dyDescent="0.25">
      <c r="C65">
        <v>19</v>
      </c>
      <c r="D65">
        <v>7</v>
      </c>
      <c r="AH65">
        <f>AX12</f>
        <v>0</v>
      </c>
    </row>
    <row r="66" spans="3:34" x14ac:dyDescent="0.25">
      <c r="C66">
        <v>20</v>
      </c>
      <c r="D66">
        <v>7</v>
      </c>
      <c r="AH66">
        <f>AX13</f>
        <v>0</v>
      </c>
    </row>
    <row r="67" spans="3:34" x14ac:dyDescent="0.25">
      <c r="C67">
        <v>21</v>
      </c>
      <c r="D67">
        <v>7</v>
      </c>
      <c r="AH67">
        <f>AY11</f>
        <v>0</v>
      </c>
    </row>
    <row r="68" spans="3:34" x14ac:dyDescent="0.25">
      <c r="C68">
        <v>22</v>
      </c>
      <c r="D68">
        <v>8</v>
      </c>
      <c r="AH68">
        <f>AY12</f>
        <v>0</v>
      </c>
    </row>
    <row r="69" spans="3:34" x14ac:dyDescent="0.25">
      <c r="C69">
        <v>23</v>
      </c>
      <c r="D69">
        <v>8</v>
      </c>
      <c r="AH69">
        <f>AY13</f>
        <v>0</v>
      </c>
    </row>
    <row r="70" spans="3:34" x14ac:dyDescent="0.25">
      <c r="C70">
        <v>24</v>
      </c>
      <c r="D70">
        <v>8</v>
      </c>
      <c r="AH70">
        <f>AZ11</f>
        <v>0</v>
      </c>
    </row>
    <row r="71" spans="3:34" x14ac:dyDescent="0.25">
      <c r="C71">
        <v>25</v>
      </c>
      <c r="D71">
        <v>9</v>
      </c>
      <c r="E71">
        <v>6.7</v>
      </c>
      <c r="F71">
        <v>0</v>
      </c>
      <c r="G71">
        <v>6.3</v>
      </c>
      <c r="H71">
        <v>0</v>
      </c>
      <c r="I71">
        <v>6.37</v>
      </c>
      <c r="J71" t="s">
        <v>17</v>
      </c>
      <c r="AH71">
        <f>AZ12</f>
        <v>0</v>
      </c>
    </row>
    <row r="72" spans="3:34" x14ac:dyDescent="0.25">
      <c r="C72">
        <v>26</v>
      </c>
      <c r="D72">
        <v>9</v>
      </c>
      <c r="E72">
        <v>6.45</v>
      </c>
      <c r="F72">
        <v>0</v>
      </c>
      <c r="G72">
        <v>6.3</v>
      </c>
      <c r="H72">
        <v>0</v>
      </c>
      <c r="I72">
        <v>6.37</v>
      </c>
      <c r="AH72">
        <f>AZ13</f>
        <v>0</v>
      </c>
    </row>
    <row r="73" spans="3:34" x14ac:dyDescent="0.25">
      <c r="C73">
        <v>27</v>
      </c>
      <c r="D73">
        <v>9</v>
      </c>
      <c r="E73">
        <v>6.3</v>
      </c>
      <c r="F73">
        <v>0</v>
      </c>
      <c r="G73">
        <v>6.3</v>
      </c>
      <c r="H73">
        <v>0</v>
      </c>
      <c r="I73">
        <v>6.37</v>
      </c>
      <c r="J73">
        <v>0.85</v>
      </c>
      <c r="AH73">
        <f>BA11</f>
        <v>0</v>
      </c>
    </row>
    <row r="74" spans="3:34" x14ac:dyDescent="0.25">
      <c r="C74">
        <v>28</v>
      </c>
      <c r="D74">
        <v>10</v>
      </c>
      <c r="E74">
        <v>5.17</v>
      </c>
      <c r="F74">
        <v>1</v>
      </c>
      <c r="G74">
        <v>5</v>
      </c>
      <c r="H74">
        <v>0</v>
      </c>
      <c r="I74">
        <v>5.17</v>
      </c>
      <c r="J74" t="s">
        <v>17</v>
      </c>
      <c r="AH74">
        <f>BA12</f>
        <v>0</v>
      </c>
    </row>
    <row r="75" spans="3:34" x14ac:dyDescent="0.25">
      <c r="C75">
        <v>29</v>
      </c>
      <c r="D75">
        <v>10</v>
      </c>
      <c r="E75">
        <v>5.17</v>
      </c>
      <c r="F75">
        <v>1</v>
      </c>
      <c r="G75">
        <v>5</v>
      </c>
      <c r="H75">
        <v>0</v>
      </c>
      <c r="I75">
        <v>5.17</v>
      </c>
      <c r="AH75">
        <f>BA13</f>
        <v>0</v>
      </c>
    </row>
    <row r="76" spans="3:34" x14ac:dyDescent="0.25">
      <c r="C76">
        <v>30</v>
      </c>
      <c r="D76">
        <v>10</v>
      </c>
      <c r="E76">
        <v>5.17</v>
      </c>
      <c r="F76">
        <v>1</v>
      </c>
      <c r="G76">
        <v>5</v>
      </c>
      <c r="H76">
        <v>0</v>
      </c>
      <c r="I76">
        <v>5.17</v>
      </c>
      <c r="J76">
        <v>0.9</v>
      </c>
    </row>
    <row r="83" spans="3:3" x14ac:dyDescent="0.25">
      <c r="C83">
        <v>37</v>
      </c>
    </row>
    <row r="84" spans="3:3" x14ac:dyDescent="0.25">
      <c r="C84">
        <v>38</v>
      </c>
    </row>
    <row r="85" spans="3:3" x14ac:dyDescent="0.25">
      <c r="C85">
        <v>39</v>
      </c>
    </row>
    <row r="86" spans="3:3" x14ac:dyDescent="0.25">
      <c r="C86">
        <v>40</v>
      </c>
    </row>
    <row r="87" spans="3:3" x14ac:dyDescent="0.25">
      <c r="C87">
        <v>41</v>
      </c>
    </row>
    <row r="88" spans="3:3" x14ac:dyDescent="0.25">
      <c r="C88">
        <v>42</v>
      </c>
    </row>
    <row r="89" spans="3:3" x14ac:dyDescent="0.25">
      <c r="C89">
        <v>43</v>
      </c>
    </row>
    <row r="90" spans="3:3" x14ac:dyDescent="0.25">
      <c r="C90">
        <v>44</v>
      </c>
    </row>
    <row r="91" spans="3:3" x14ac:dyDescent="0.25">
      <c r="C91">
        <v>45</v>
      </c>
    </row>
    <row r="92" spans="3:3" x14ac:dyDescent="0.25">
      <c r="C92">
        <v>46</v>
      </c>
    </row>
    <row r="93" spans="3:3" x14ac:dyDescent="0.25">
      <c r="C93">
        <v>47</v>
      </c>
    </row>
    <row r="94" spans="3:3" x14ac:dyDescent="0.25">
      <c r="C94">
        <v>48</v>
      </c>
    </row>
    <row r="95" spans="3:3" x14ac:dyDescent="0.25">
      <c r="C95">
        <v>49</v>
      </c>
    </row>
    <row r="96" spans="3:3" x14ac:dyDescent="0.25">
      <c r="C96">
        <v>50</v>
      </c>
    </row>
    <row r="97" spans="3:3" x14ac:dyDescent="0.25">
      <c r="C97">
        <v>51</v>
      </c>
    </row>
    <row r="98" spans="3:3" x14ac:dyDescent="0.25">
      <c r="C98">
        <v>52</v>
      </c>
    </row>
    <row r="99" spans="3:3" x14ac:dyDescent="0.25">
      <c r="C99">
        <v>53</v>
      </c>
    </row>
    <row r="100" spans="3:3" x14ac:dyDescent="0.25">
      <c r="C100">
        <v>54</v>
      </c>
    </row>
    <row r="101" spans="3:3" x14ac:dyDescent="0.25">
      <c r="C101">
        <v>55</v>
      </c>
    </row>
    <row r="102" spans="3:3" x14ac:dyDescent="0.25">
      <c r="C102">
        <v>56</v>
      </c>
    </row>
    <row r="103" spans="3:3" x14ac:dyDescent="0.25">
      <c r="C103">
        <v>57</v>
      </c>
    </row>
    <row r="104" spans="3:3" x14ac:dyDescent="0.25">
      <c r="C104">
        <v>58</v>
      </c>
    </row>
    <row r="105" spans="3:3" x14ac:dyDescent="0.25">
      <c r="C105">
        <v>59</v>
      </c>
    </row>
    <row r="106" spans="3:3" x14ac:dyDescent="0.25">
      <c r="C106">
        <v>60</v>
      </c>
    </row>
    <row r="107" spans="3:3" x14ac:dyDescent="0.25">
      <c r="C107">
        <v>61</v>
      </c>
    </row>
    <row r="108" spans="3:3" x14ac:dyDescent="0.25">
      <c r="C108">
        <v>62</v>
      </c>
    </row>
    <row r="109" spans="3:3" x14ac:dyDescent="0.25">
      <c r="C109">
        <v>63</v>
      </c>
    </row>
    <row r="110" spans="3:3" x14ac:dyDescent="0.25">
      <c r="C110">
        <v>64</v>
      </c>
    </row>
    <row r="111" spans="3:3" x14ac:dyDescent="0.25">
      <c r="C111">
        <v>65</v>
      </c>
    </row>
    <row r="112" spans="3:3" x14ac:dyDescent="0.25">
      <c r="C112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N81"/>
  <sheetViews>
    <sheetView topLeftCell="X4" workbookViewId="0">
      <selection activeCell="AH16" sqref="AH16:AH75"/>
    </sheetView>
  </sheetViews>
  <sheetFormatPr defaultRowHeight="15" x14ac:dyDescent="0.25"/>
  <sheetData>
    <row r="1" spans="1:66" x14ac:dyDescent="0.25">
      <c r="C1" s="1" t="s">
        <v>0</v>
      </c>
      <c r="D1" s="2"/>
      <c r="F1" s="3" t="s">
        <v>2</v>
      </c>
      <c r="G1" s="2"/>
      <c r="O1" s="3" t="s">
        <v>1</v>
      </c>
    </row>
    <row r="2" spans="1:66" x14ac:dyDescent="0.25">
      <c r="C2" s="3" t="s">
        <v>3</v>
      </c>
      <c r="D2" s="3" t="s">
        <v>4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3</v>
      </c>
      <c r="P2" s="3" t="s">
        <v>4</v>
      </c>
      <c r="Q2" s="3" t="s">
        <v>5</v>
      </c>
      <c r="R2" s="3" t="s">
        <v>6</v>
      </c>
      <c r="S2" s="3" t="s">
        <v>7</v>
      </c>
      <c r="T2" s="3" t="s">
        <v>8</v>
      </c>
      <c r="U2" s="3" t="s">
        <v>9</v>
      </c>
      <c r="V2" s="3" t="s">
        <v>10</v>
      </c>
      <c r="W2" s="3" t="s">
        <v>11</v>
      </c>
      <c r="X2" s="3" t="s">
        <v>12</v>
      </c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66" x14ac:dyDescent="0.25">
      <c r="A3" s="4" t="s">
        <v>13</v>
      </c>
      <c r="C3">
        <v>2.86</v>
      </c>
      <c r="D3">
        <v>5.21</v>
      </c>
      <c r="E3">
        <v>2.94</v>
      </c>
      <c r="F3">
        <v>4.5199999999999996</v>
      </c>
      <c r="G3">
        <v>7.29</v>
      </c>
      <c r="H3">
        <v>5.27</v>
      </c>
      <c r="I3">
        <v>3.73</v>
      </c>
      <c r="J3">
        <v>4.49</v>
      </c>
      <c r="K3">
        <v>6.27</v>
      </c>
      <c r="L3">
        <v>3.63</v>
      </c>
      <c r="M3">
        <v>6.37</v>
      </c>
      <c r="N3">
        <v>5.17</v>
      </c>
      <c r="O3">
        <v>6.8199999999999896</v>
      </c>
      <c r="P3">
        <v>3.34</v>
      </c>
      <c r="Q3">
        <v>4.83</v>
      </c>
      <c r="R3">
        <v>6.14</v>
      </c>
      <c r="S3">
        <v>5.23</v>
      </c>
      <c r="T3">
        <v>2.92</v>
      </c>
      <c r="U3">
        <v>5.44</v>
      </c>
      <c r="V3">
        <v>7.1599999999999904</v>
      </c>
      <c r="W3">
        <v>4.7</v>
      </c>
      <c r="X3">
        <v>3.72</v>
      </c>
    </row>
    <row r="4" spans="1:66" x14ac:dyDescent="0.25">
      <c r="A4" s="9" t="s">
        <v>37</v>
      </c>
    </row>
    <row r="5" spans="1:66" x14ac:dyDescent="0.25">
      <c r="A5" s="3" t="s">
        <v>14</v>
      </c>
    </row>
    <row r="7" spans="1:66" x14ac:dyDescent="0.25">
      <c r="A7" t="s">
        <v>15</v>
      </c>
      <c r="B7" t="s">
        <v>16</v>
      </c>
      <c r="C7">
        <v>2.5499999999999998</v>
      </c>
      <c r="D7">
        <v>5.6</v>
      </c>
      <c r="E7">
        <v>2.94</v>
      </c>
      <c r="F7">
        <v>4.2</v>
      </c>
      <c r="G7">
        <v>7.29</v>
      </c>
      <c r="H7">
        <v>6.8</v>
      </c>
      <c r="I7">
        <v>4.0999999999999996</v>
      </c>
      <c r="J7">
        <v>4.49</v>
      </c>
      <c r="K7">
        <v>6.27</v>
      </c>
      <c r="L7">
        <v>4</v>
      </c>
      <c r="M7">
        <v>6.1</v>
      </c>
      <c r="N7">
        <v>5.17</v>
      </c>
      <c r="O7">
        <v>6.4</v>
      </c>
      <c r="P7">
        <v>3.34</v>
      </c>
      <c r="Q7">
        <v>4.83</v>
      </c>
      <c r="R7">
        <v>4.3</v>
      </c>
      <c r="S7">
        <v>4.1500000000000004</v>
      </c>
      <c r="T7">
        <v>4.7</v>
      </c>
      <c r="U7">
        <v>5.44</v>
      </c>
      <c r="V7">
        <v>7.1599999999999904</v>
      </c>
      <c r="W7">
        <v>4</v>
      </c>
      <c r="X7">
        <v>3.72</v>
      </c>
      <c r="AK7" s="3" t="s">
        <v>18</v>
      </c>
    </row>
    <row r="8" spans="1:66" x14ac:dyDescent="0.25">
      <c r="B8" t="s">
        <v>19</v>
      </c>
      <c r="C8">
        <v>2.5499999999999998</v>
      </c>
      <c r="D8">
        <v>5.3</v>
      </c>
      <c r="E8">
        <v>2.94</v>
      </c>
      <c r="F8">
        <v>2.4</v>
      </c>
      <c r="G8">
        <v>7.29</v>
      </c>
      <c r="H8">
        <v>5.2</v>
      </c>
      <c r="I8">
        <v>2.2000000000000002</v>
      </c>
      <c r="J8">
        <v>4.49</v>
      </c>
      <c r="K8">
        <v>6.27</v>
      </c>
      <c r="L8">
        <v>3</v>
      </c>
      <c r="M8">
        <v>6.9</v>
      </c>
      <c r="N8">
        <v>5.17</v>
      </c>
      <c r="O8">
        <v>6</v>
      </c>
      <c r="P8">
        <v>3.34</v>
      </c>
      <c r="Q8">
        <v>4.83</v>
      </c>
      <c r="R8">
        <v>6.41</v>
      </c>
      <c r="S8">
        <v>6.15</v>
      </c>
      <c r="T8">
        <v>4.9000000000000004</v>
      </c>
      <c r="U8">
        <v>5.44</v>
      </c>
      <c r="V8">
        <v>7.1599999999999904</v>
      </c>
      <c r="W8">
        <v>5.2</v>
      </c>
      <c r="X8">
        <v>3.72</v>
      </c>
      <c r="AK8" t="s">
        <v>21</v>
      </c>
      <c r="AR8" t="s">
        <v>20</v>
      </c>
    </row>
    <row r="9" spans="1:66" x14ac:dyDescent="0.25">
      <c r="B9" t="s">
        <v>22</v>
      </c>
      <c r="C9">
        <v>2.62</v>
      </c>
      <c r="D9">
        <v>5.35</v>
      </c>
      <c r="E9">
        <v>2.94</v>
      </c>
      <c r="F9">
        <v>2.4</v>
      </c>
      <c r="G9">
        <v>7.29</v>
      </c>
      <c r="H9">
        <v>2.75</v>
      </c>
      <c r="I9">
        <v>3.87</v>
      </c>
      <c r="J9">
        <v>4.49</v>
      </c>
      <c r="K9">
        <v>6.27</v>
      </c>
      <c r="L9">
        <v>3.85</v>
      </c>
      <c r="M9">
        <v>6.4</v>
      </c>
      <c r="N9">
        <v>5.17</v>
      </c>
      <c r="O9">
        <v>4.5</v>
      </c>
      <c r="P9">
        <v>3.34</v>
      </c>
      <c r="Q9">
        <v>4.83</v>
      </c>
      <c r="R9">
        <v>6.2</v>
      </c>
      <c r="S9">
        <v>6.22</v>
      </c>
      <c r="T9">
        <v>4.72</v>
      </c>
      <c r="U9">
        <v>5.44</v>
      </c>
      <c r="V9">
        <v>7.1599999999999904</v>
      </c>
      <c r="W9">
        <v>6</v>
      </c>
      <c r="X9">
        <v>3.72</v>
      </c>
    </row>
    <row r="10" spans="1:66" x14ac:dyDescent="0.25">
      <c r="AH10" s="3" t="s">
        <v>3</v>
      </c>
      <c r="AI10" s="3" t="s">
        <v>4</v>
      </c>
      <c r="AJ10" s="3" t="s">
        <v>5</v>
      </c>
      <c r="AK10" s="3" t="s">
        <v>6</v>
      </c>
      <c r="AL10" s="3" t="s">
        <v>7</v>
      </c>
      <c r="AM10" s="3" t="s">
        <v>8</v>
      </c>
      <c r="AN10" s="3" t="s">
        <v>9</v>
      </c>
      <c r="AO10" s="3" t="s">
        <v>10</v>
      </c>
      <c r="AP10" s="3" t="s">
        <v>11</v>
      </c>
      <c r="AQ10" s="3" t="s">
        <v>12</v>
      </c>
      <c r="AR10" s="3" t="s">
        <v>3</v>
      </c>
      <c r="AS10" s="3" t="s">
        <v>4</v>
      </c>
      <c r="AT10" s="3" t="s">
        <v>5</v>
      </c>
      <c r="AU10" s="3" t="s">
        <v>6</v>
      </c>
      <c r="AV10" s="3" t="s">
        <v>7</v>
      </c>
      <c r="AW10" s="3" t="s">
        <v>8</v>
      </c>
      <c r="AX10" s="3" t="s">
        <v>9</v>
      </c>
      <c r="AY10" s="3" t="s">
        <v>10</v>
      </c>
      <c r="AZ10" s="3" t="s">
        <v>11</v>
      </c>
      <c r="BA10" s="3" t="s">
        <v>12</v>
      </c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x14ac:dyDescent="0.25">
      <c r="A11" t="s">
        <v>23</v>
      </c>
      <c r="B11" t="s">
        <v>16</v>
      </c>
      <c r="E11">
        <v>1</v>
      </c>
      <c r="F11">
        <v>1</v>
      </c>
      <c r="G11">
        <v>0</v>
      </c>
      <c r="H11">
        <v>0</v>
      </c>
      <c r="I11">
        <v>1</v>
      </c>
      <c r="J11">
        <v>1</v>
      </c>
      <c r="K11">
        <v>0</v>
      </c>
      <c r="L11">
        <v>1</v>
      </c>
      <c r="M11">
        <v>0</v>
      </c>
      <c r="N11">
        <v>0</v>
      </c>
      <c r="O11">
        <v>0</v>
      </c>
      <c r="P11">
        <v>1</v>
      </c>
      <c r="Q11">
        <v>1</v>
      </c>
      <c r="R11">
        <v>1</v>
      </c>
      <c r="S11">
        <v>1</v>
      </c>
      <c r="T11">
        <v>1</v>
      </c>
      <c r="U11">
        <v>0</v>
      </c>
      <c r="V11">
        <v>0</v>
      </c>
      <c r="W11">
        <v>1</v>
      </c>
      <c r="X11">
        <v>1</v>
      </c>
      <c r="AH11">
        <f t="shared" ref="AH11:AW13" si="0">IF(OR(AND(E11=1,E$3&lt;5),AND(E11=0,E$3&gt;=5)),0,1)</f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0</v>
      </c>
      <c r="AM11">
        <f t="shared" si="0"/>
        <v>0</v>
      </c>
      <c r="AN11">
        <f t="shared" si="0"/>
        <v>0</v>
      </c>
      <c r="AO11">
        <f t="shared" si="0"/>
        <v>0</v>
      </c>
      <c r="AP11">
        <f t="shared" si="0"/>
        <v>0</v>
      </c>
      <c r="AQ11">
        <f t="shared" si="0"/>
        <v>0</v>
      </c>
      <c r="AR11">
        <f t="shared" si="0"/>
        <v>0</v>
      </c>
      <c r="AS11">
        <f t="shared" si="0"/>
        <v>0</v>
      </c>
      <c r="AT11">
        <f t="shared" si="0"/>
        <v>0</v>
      </c>
      <c r="AU11">
        <f t="shared" si="0"/>
        <v>1</v>
      </c>
      <c r="AV11">
        <f t="shared" si="0"/>
        <v>1</v>
      </c>
      <c r="AW11">
        <f t="shared" si="0"/>
        <v>0</v>
      </c>
      <c r="AX11">
        <f t="shared" ref="AX11:BA13" si="1">IF(OR(AND(U11=1,U$3&lt;5),AND(U11=0,U$3&gt;=5)),0,1)</f>
        <v>0</v>
      </c>
      <c r="AY11">
        <f t="shared" si="1"/>
        <v>0</v>
      </c>
      <c r="AZ11">
        <f t="shared" si="1"/>
        <v>0</v>
      </c>
      <c r="BA11">
        <f t="shared" si="1"/>
        <v>0</v>
      </c>
    </row>
    <row r="12" spans="1:66" x14ac:dyDescent="0.25">
      <c r="B12" t="s">
        <v>19</v>
      </c>
      <c r="E12">
        <v>1</v>
      </c>
      <c r="F12">
        <v>1</v>
      </c>
      <c r="G12">
        <v>0</v>
      </c>
      <c r="H12">
        <v>0</v>
      </c>
      <c r="I12">
        <v>1</v>
      </c>
      <c r="J12">
        <v>1</v>
      </c>
      <c r="K12">
        <v>0</v>
      </c>
      <c r="L12">
        <v>1</v>
      </c>
      <c r="M12">
        <v>0</v>
      </c>
      <c r="N12">
        <v>0</v>
      </c>
      <c r="O12">
        <v>0</v>
      </c>
      <c r="P12">
        <v>1</v>
      </c>
      <c r="Q12">
        <v>1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0</v>
      </c>
      <c r="AL12">
        <f t="shared" si="0"/>
        <v>0</v>
      </c>
      <c r="AM12">
        <f t="shared" si="0"/>
        <v>0</v>
      </c>
      <c r="AN12">
        <f t="shared" si="0"/>
        <v>0</v>
      </c>
      <c r="AO12">
        <f t="shared" si="0"/>
        <v>0</v>
      </c>
      <c r="AP12">
        <f t="shared" si="0"/>
        <v>0</v>
      </c>
      <c r="AQ12">
        <f t="shared" si="0"/>
        <v>0</v>
      </c>
      <c r="AR12">
        <f t="shared" si="0"/>
        <v>0</v>
      </c>
      <c r="AS12">
        <f t="shared" si="0"/>
        <v>0</v>
      </c>
      <c r="AT12">
        <f t="shared" si="0"/>
        <v>0</v>
      </c>
      <c r="AU12">
        <f t="shared" si="0"/>
        <v>0</v>
      </c>
      <c r="AV12">
        <f t="shared" si="0"/>
        <v>0</v>
      </c>
      <c r="AW12">
        <f t="shared" si="0"/>
        <v>0</v>
      </c>
      <c r="AX12">
        <f t="shared" si="1"/>
        <v>0</v>
      </c>
      <c r="AY12">
        <f t="shared" si="1"/>
        <v>0</v>
      </c>
      <c r="AZ12">
        <f t="shared" si="1"/>
        <v>1</v>
      </c>
      <c r="BA12">
        <f t="shared" si="1"/>
        <v>0</v>
      </c>
    </row>
    <row r="13" spans="1:66" x14ac:dyDescent="0.25">
      <c r="B13" t="s">
        <v>22</v>
      </c>
      <c r="E13">
        <v>1</v>
      </c>
      <c r="F13">
        <v>1</v>
      </c>
      <c r="G13">
        <v>0</v>
      </c>
      <c r="H13">
        <v>1</v>
      </c>
      <c r="I13">
        <v>1</v>
      </c>
      <c r="J13">
        <v>1</v>
      </c>
      <c r="K13">
        <v>0</v>
      </c>
      <c r="L13">
        <v>1</v>
      </c>
      <c r="M13">
        <v>0</v>
      </c>
      <c r="N13">
        <v>0</v>
      </c>
      <c r="O13">
        <v>1</v>
      </c>
      <c r="P13">
        <v>1</v>
      </c>
      <c r="Q13">
        <v>1</v>
      </c>
      <c r="R13">
        <v>0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1</v>
      </c>
      <c r="AL13">
        <f t="shared" si="0"/>
        <v>0</v>
      </c>
      <c r="AM13">
        <f t="shared" si="0"/>
        <v>0</v>
      </c>
      <c r="AN13">
        <f t="shared" si="0"/>
        <v>0</v>
      </c>
      <c r="AO13">
        <f t="shared" si="0"/>
        <v>0</v>
      </c>
      <c r="AP13">
        <f t="shared" si="0"/>
        <v>0</v>
      </c>
      <c r="AQ13">
        <f t="shared" si="0"/>
        <v>0</v>
      </c>
      <c r="AR13">
        <f t="shared" si="0"/>
        <v>1</v>
      </c>
      <c r="AS13">
        <f t="shared" si="0"/>
        <v>0</v>
      </c>
      <c r="AT13">
        <f t="shared" si="0"/>
        <v>0</v>
      </c>
      <c r="AU13">
        <f t="shared" si="0"/>
        <v>0</v>
      </c>
      <c r="AV13">
        <f t="shared" si="0"/>
        <v>0</v>
      </c>
      <c r="AW13">
        <f t="shared" si="0"/>
        <v>0</v>
      </c>
      <c r="AX13">
        <f t="shared" si="1"/>
        <v>0</v>
      </c>
      <c r="AY13">
        <f t="shared" si="1"/>
        <v>0</v>
      </c>
      <c r="AZ13">
        <f t="shared" si="1"/>
        <v>1</v>
      </c>
      <c r="BA13">
        <f t="shared" si="1"/>
        <v>0</v>
      </c>
    </row>
    <row r="15" spans="1:66" x14ac:dyDescent="0.25">
      <c r="A15" t="s">
        <v>24</v>
      </c>
      <c r="B15" t="s">
        <v>16</v>
      </c>
      <c r="E15">
        <v>1</v>
      </c>
      <c r="F15">
        <v>0</v>
      </c>
      <c r="G15">
        <v>1</v>
      </c>
      <c r="H15">
        <v>0</v>
      </c>
      <c r="I15">
        <v>0</v>
      </c>
      <c r="J15">
        <v>1</v>
      </c>
      <c r="K15">
        <v>1</v>
      </c>
      <c r="L15">
        <v>0</v>
      </c>
      <c r="M15">
        <v>0</v>
      </c>
      <c r="N15">
        <v>1</v>
      </c>
      <c r="O15">
        <v>0</v>
      </c>
      <c r="P15">
        <v>1</v>
      </c>
      <c r="Q15">
        <v>1</v>
      </c>
      <c r="R15">
        <v>0</v>
      </c>
      <c r="S15">
        <v>0</v>
      </c>
      <c r="T15">
        <v>0</v>
      </c>
      <c r="U15">
        <v>1</v>
      </c>
      <c r="V15">
        <v>1</v>
      </c>
      <c r="W15">
        <v>0</v>
      </c>
      <c r="X15">
        <v>1</v>
      </c>
    </row>
    <row r="16" spans="1:66" x14ac:dyDescent="0.25">
      <c r="B16" t="s">
        <v>19</v>
      </c>
      <c r="E16">
        <v>1</v>
      </c>
      <c r="F16">
        <v>0</v>
      </c>
      <c r="G16">
        <v>1</v>
      </c>
      <c r="H16">
        <v>0</v>
      </c>
      <c r="I16">
        <v>0</v>
      </c>
      <c r="J16">
        <v>1</v>
      </c>
      <c r="K16">
        <v>1</v>
      </c>
      <c r="L16">
        <v>0</v>
      </c>
      <c r="M16">
        <v>0</v>
      </c>
      <c r="N16">
        <v>1</v>
      </c>
      <c r="O16">
        <v>0</v>
      </c>
      <c r="P16">
        <v>1</v>
      </c>
      <c r="Q16">
        <v>1</v>
      </c>
      <c r="R16">
        <v>0</v>
      </c>
      <c r="S16">
        <v>0</v>
      </c>
      <c r="T16">
        <v>0</v>
      </c>
      <c r="U16">
        <v>1</v>
      </c>
      <c r="V16">
        <v>1</v>
      </c>
      <c r="W16">
        <v>0</v>
      </c>
      <c r="X16">
        <v>1</v>
      </c>
      <c r="AH16">
        <f>AH11</f>
        <v>0</v>
      </c>
    </row>
    <row r="17" spans="1:34" x14ac:dyDescent="0.25">
      <c r="B17" t="s">
        <v>22</v>
      </c>
      <c r="E17">
        <v>1</v>
      </c>
      <c r="F17">
        <v>0</v>
      </c>
      <c r="G17">
        <v>1</v>
      </c>
      <c r="H17">
        <v>0</v>
      </c>
      <c r="I17">
        <v>0</v>
      </c>
      <c r="J17">
        <v>1</v>
      </c>
      <c r="K17">
        <v>1</v>
      </c>
      <c r="L17">
        <v>0</v>
      </c>
      <c r="M17">
        <v>0</v>
      </c>
      <c r="N17">
        <v>1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1</v>
      </c>
      <c r="W17">
        <v>0</v>
      </c>
      <c r="X17">
        <v>1</v>
      </c>
      <c r="AH17">
        <f>AH12</f>
        <v>0</v>
      </c>
    </row>
    <row r="18" spans="1:34" x14ac:dyDescent="0.25">
      <c r="C18" s="3" t="s">
        <v>18</v>
      </c>
      <c r="E18" s="3">
        <f>SUM(AH11:AH13)</f>
        <v>0</v>
      </c>
      <c r="F18" s="3">
        <f t="shared" ref="F18:X18" si="2">SUM(AI11:AI13)</f>
        <v>0</v>
      </c>
      <c r="G18" s="3">
        <f t="shared" si="2"/>
        <v>0</v>
      </c>
      <c r="H18" s="3">
        <f t="shared" si="2"/>
        <v>1</v>
      </c>
      <c r="I18" s="3">
        <f t="shared" si="2"/>
        <v>0</v>
      </c>
      <c r="J18" s="3">
        <f t="shared" si="2"/>
        <v>0</v>
      </c>
      <c r="K18" s="3">
        <f t="shared" si="2"/>
        <v>0</v>
      </c>
      <c r="L18" s="3">
        <f t="shared" si="2"/>
        <v>0</v>
      </c>
      <c r="M18" s="3">
        <f t="shared" si="2"/>
        <v>0</v>
      </c>
      <c r="N18" s="3">
        <f t="shared" si="2"/>
        <v>0</v>
      </c>
      <c r="O18" s="3">
        <f t="shared" si="2"/>
        <v>1</v>
      </c>
      <c r="P18" s="3">
        <f t="shared" si="2"/>
        <v>0</v>
      </c>
      <c r="Q18" s="3">
        <f t="shared" si="2"/>
        <v>0</v>
      </c>
      <c r="R18" s="3">
        <f t="shared" si="2"/>
        <v>1</v>
      </c>
      <c r="S18" s="3">
        <f t="shared" si="2"/>
        <v>1</v>
      </c>
      <c r="T18" s="3">
        <f t="shared" si="2"/>
        <v>0</v>
      </c>
      <c r="U18" s="3">
        <f t="shared" si="2"/>
        <v>0</v>
      </c>
      <c r="V18" s="3">
        <f t="shared" si="2"/>
        <v>0</v>
      </c>
      <c r="W18" s="3">
        <f t="shared" si="2"/>
        <v>2</v>
      </c>
      <c r="X18" s="3">
        <f t="shared" si="2"/>
        <v>0</v>
      </c>
      <c r="AH18">
        <f>AH13</f>
        <v>0</v>
      </c>
    </row>
    <row r="19" spans="1:34" x14ac:dyDescent="0.25">
      <c r="A19" s="3" t="s">
        <v>25</v>
      </c>
      <c r="D19" t="s">
        <v>26</v>
      </c>
      <c r="E19">
        <f>SUM(E18:N18)</f>
        <v>1</v>
      </c>
      <c r="O19">
        <f>SUM(O18:X18)</f>
        <v>5</v>
      </c>
      <c r="AH19">
        <f>AI11</f>
        <v>0</v>
      </c>
    </row>
    <row r="20" spans="1:34" x14ac:dyDescent="0.25">
      <c r="A20" s="3" t="s">
        <v>27</v>
      </c>
      <c r="C20" s="6">
        <v>1</v>
      </c>
      <c r="D20" s="6">
        <v>1</v>
      </c>
      <c r="E20" s="6">
        <v>0.7</v>
      </c>
      <c r="F20" s="5">
        <v>0.8</v>
      </c>
      <c r="G20" s="5">
        <v>0.85</v>
      </c>
      <c r="H20" s="5">
        <v>1</v>
      </c>
      <c r="I20" s="5">
        <v>0.6</v>
      </c>
      <c r="J20" s="5">
        <v>0.7</v>
      </c>
      <c r="K20" s="5">
        <v>0.9</v>
      </c>
      <c r="L20" s="5">
        <v>0.35</v>
      </c>
      <c r="M20" s="5">
        <v>1</v>
      </c>
      <c r="N20" s="5">
        <v>0.9</v>
      </c>
      <c r="O20" s="5">
        <v>0.85</v>
      </c>
      <c r="P20" s="5">
        <v>0.9</v>
      </c>
      <c r="Q20" s="5">
        <v>0.4</v>
      </c>
      <c r="R20" s="5">
        <v>0.9</v>
      </c>
      <c r="S20" s="5">
        <v>0.4</v>
      </c>
      <c r="T20" s="5">
        <v>0.85</v>
      </c>
      <c r="U20" s="5">
        <v>0.55000000000000004</v>
      </c>
      <c r="V20" s="5">
        <v>0.95</v>
      </c>
      <c r="W20" s="5">
        <v>0.6</v>
      </c>
      <c r="X20" s="5">
        <v>0.65</v>
      </c>
      <c r="AH20">
        <f>AI12</f>
        <v>0</v>
      </c>
    </row>
    <row r="21" spans="1:34" x14ac:dyDescent="0.25">
      <c r="C21" s="6"/>
      <c r="D21" s="6"/>
      <c r="E21" s="6"/>
      <c r="F21" s="7"/>
      <c r="G21" s="7"/>
      <c r="N21" s="7"/>
      <c r="O21" s="7"/>
      <c r="P21" s="7"/>
      <c r="Q21" s="7"/>
      <c r="R21" s="7"/>
      <c r="S21" s="7"/>
      <c r="T21" s="7"/>
      <c r="U21" s="7"/>
      <c r="V21" s="7"/>
      <c r="AH21">
        <f>AI13</f>
        <v>0</v>
      </c>
    </row>
    <row r="22" spans="1:34" x14ac:dyDescent="0.25">
      <c r="A22" s="3" t="s">
        <v>13</v>
      </c>
      <c r="C22">
        <f>C3</f>
        <v>2.86</v>
      </c>
      <c r="D22">
        <f t="shared" ref="D22:X22" si="3">D3</f>
        <v>5.21</v>
      </c>
      <c r="E22">
        <f t="shared" si="3"/>
        <v>2.94</v>
      </c>
      <c r="F22">
        <f t="shared" si="3"/>
        <v>4.5199999999999996</v>
      </c>
      <c r="G22">
        <f t="shared" si="3"/>
        <v>7.29</v>
      </c>
      <c r="H22">
        <f t="shared" si="3"/>
        <v>5.27</v>
      </c>
      <c r="I22">
        <f t="shared" si="3"/>
        <v>3.73</v>
      </c>
      <c r="J22">
        <f t="shared" si="3"/>
        <v>4.49</v>
      </c>
      <c r="K22">
        <f t="shared" si="3"/>
        <v>6.27</v>
      </c>
      <c r="L22">
        <f t="shared" si="3"/>
        <v>3.63</v>
      </c>
      <c r="M22">
        <f t="shared" si="3"/>
        <v>6.37</v>
      </c>
      <c r="N22">
        <f t="shared" si="3"/>
        <v>5.17</v>
      </c>
      <c r="O22">
        <f t="shared" si="3"/>
        <v>6.8199999999999896</v>
      </c>
      <c r="P22">
        <f t="shared" si="3"/>
        <v>3.34</v>
      </c>
      <c r="Q22">
        <f t="shared" si="3"/>
        <v>4.83</v>
      </c>
      <c r="R22">
        <f t="shared" si="3"/>
        <v>6.14</v>
      </c>
      <c r="S22">
        <f t="shared" si="3"/>
        <v>5.23</v>
      </c>
      <c r="T22">
        <f t="shared" si="3"/>
        <v>2.92</v>
      </c>
      <c r="U22">
        <f t="shared" si="3"/>
        <v>5.44</v>
      </c>
      <c r="V22">
        <f t="shared" si="3"/>
        <v>7.1599999999999904</v>
      </c>
      <c r="W22">
        <f t="shared" si="3"/>
        <v>4.7</v>
      </c>
      <c r="X22">
        <f t="shared" si="3"/>
        <v>3.72</v>
      </c>
      <c r="AH22">
        <f>AJ11</f>
        <v>0</v>
      </c>
    </row>
    <row r="23" spans="1:34" x14ac:dyDescent="0.25">
      <c r="A23" s="3" t="s">
        <v>28</v>
      </c>
      <c r="C23">
        <f>MEDIAN(C28:C50)</f>
        <v>2.4500000000000002</v>
      </c>
      <c r="D23">
        <f t="shared" ref="D23:X23" si="4">MEDIAN(D28:D50)</f>
        <v>5</v>
      </c>
      <c r="E23">
        <f t="shared" si="4"/>
        <v>1.2</v>
      </c>
      <c r="F23">
        <f t="shared" si="4"/>
        <v>2.1</v>
      </c>
      <c r="G23">
        <f t="shared" si="4"/>
        <v>7.125</v>
      </c>
      <c r="H23">
        <f>MEDIAN(H28:H50)</f>
        <v>4.9000000000000004</v>
      </c>
      <c r="I23">
        <f>MEDIAN(I28:I37)</f>
        <v>1.7749999999999999</v>
      </c>
      <c r="J23">
        <f t="shared" si="4"/>
        <v>2.5</v>
      </c>
      <c r="K23">
        <f t="shared" si="4"/>
        <v>6</v>
      </c>
      <c r="L23">
        <f t="shared" si="4"/>
        <v>1.75</v>
      </c>
      <c r="M23">
        <f t="shared" si="4"/>
        <v>6.3</v>
      </c>
      <c r="N23">
        <f t="shared" si="4"/>
        <v>4</v>
      </c>
      <c r="O23">
        <f t="shared" si="4"/>
        <v>6.6749999999999998</v>
      </c>
      <c r="P23">
        <f t="shared" si="4"/>
        <v>4.8499999999999996</v>
      </c>
      <c r="Q23">
        <f t="shared" si="4"/>
        <v>6</v>
      </c>
      <c r="R23">
        <f t="shared" si="4"/>
        <v>6.1099999999999897</v>
      </c>
      <c r="S23">
        <f t="shared" si="4"/>
        <v>6.15</v>
      </c>
      <c r="T23">
        <f t="shared" si="4"/>
        <v>4.625</v>
      </c>
      <c r="U23">
        <f t="shared" si="4"/>
        <v>5.2</v>
      </c>
      <c r="V23">
        <f t="shared" si="4"/>
        <v>7</v>
      </c>
      <c r="W23">
        <f t="shared" si="4"/>
        <v>5.9</v>
      </c>
      <c r="X23">
        <f t="shared" si="4"/>
        <v>5.05</v>
      </c>
      <c r="AH23">
        <f>AJ12</f>
        <v>0</v>
      </c>
    </row>
    <row r="24" spans="1:34" x14ac:dyDescent="0.25">
      <c r="A24" s="3" t="s">
        <v>29</v>
      </c>
      <c r="C24" s="7">
        <f t="shared" ref="C24:I24" si="5">AVERAGE(C28:C51)</f>
        <v>2.5041176470588233</v>
      </c>
      <c r="D24" s="7">
        <f t="shared" si="5"/>
        <v>4.8624999999999998</v>
      </c>
      <c r="E24" s="7">
        <f t="shared" si="5"/>
        <v>1.2752941176470589</v>
      </c>
      <c r="F24" s="7">
        <f t="shared" si="5"/>
        <v>2.3681818181818182</v>
      </c>
      <c r="G24" s="7">
        <f t="shared" si="5"/>
        <v>6.9489999999999998</v>
      </c>
      <c r="H24" s="7">
        <f t="shared" si="5"/>
        <v>4.6045454545454554</v>
      </c>
      <c r="I24" s="7">
        <f t="shared" si="5"/>
        <v>1.8839999999999999</v>
      </c>
      <c r="J24" s="7">
        <f t="shared" ref="J24:X24" si="6">AVERAGE(J28:J55)</f>
        <v>2.5</v>
      </c>
      <c r="K24" s="7">
        <f t="shared" si="6"/>
        <v>6.048750000000001</v>
      </c>
      <c r="L24" s="7">
        <f t="shared" si="6"/>
        <v>1.7072727272727271</v>
      </c>
      <c r="M24" s="7">
        <f t="shared" si="6"/>
        <v>6.1187499999999995</v>
      </c>
      <c r="N24" s="7">
        <f t="shared" si="6"/>
        <v>4.2300000000000004</v>
      </c>
      <c r="O24" s="7">
        <f t="shared" si="6"/>
        <v>6.6774999999999984</v>
      </c>
      <c r="P24" s="7">
        <f t="shared" si="6"/>
        <v>4.8571428571428568</v>
      </c>
      <c r="Q24" s="7">
        <f t="shared" si="6"/>
        <v>5.8875000000000002</v>
      </c>
      <c r="R24" s="7">
        <f t="shared" si="6"/>
        <v>6.2377777777777768</v>
      </c>
      <c r="S24" s="7">
        <f t="shared" si="6"/>
        <v>5.87</v>
      </c>
      <c r="T24" s="7">
        <f t="shared" si="6"/>
        <v>4.5749999999999993</v>
      </c>
      <c r="U24" s="7">
        <f t="shared" si="6"/>
        <v>5.4714285714285724</v>
      </c>
      <c r="V24" s="7">
        <f t="shared" si="6"/>
        <v>6.9571428571428573</v>
      </c>
      <c r="W24" s="7">
        <f t="shared" si="6"/>
        <v>5.6258333333333326</v>
      </c>
      <c r="X24" s="7">
        <f t="shared" si="6"/>
        <v>5.1399999999999988</v>
      </c>
      <c r="AH24">
        <f>AJ13</f>
        <v>0</v>
      </c>
    </row>
    <row r="25" spans="1:34" x14ac:dyDescent="0.25">
      <c r="A25" s="3" t="s">
        <v>30</v>
      </c>
      <c r="C25" s="7">
        <f t="shared" ref="C25:I25" si="7">COUNT(C28:C51)</f>
        <v>17</v>
      </c>
      <c r="D25" s="7">
        <f t="shared" si="7"/>
        <v>12</v>
      </c>
      <c r="E25" s="7">
        <f t="shared" si="7"/>
        <v>17</v>
      </c>
      <c r="F25" s="7">
        <f t="shared" si="7"/>
        <v>11</v>
      </c>
      <c r="G25" s="7">
        <f t="shared" si="7"/>
        <v>10</v>
      </c>
      <c r="H25" s="7">
        <f t="shared" si="7"/>
        <v>11</v>
      </c>
      <c r="I25" s="7">
        <f t="shared" si="7"/>
        <v>10</v>
      </c>
      <c r="J25" s="7">
        <f t="shared" ref="J25:X25" si="8">COUNT(J28:J55)</f>
        <v>10</v>
      </c>
      <c r="K25" s="7">
        <f t="shared" si="8"/>
        <v>8</v>
      </c>
      <c r="L25" s="7">
        <f t="shared" si="8"/>
        <v>11</v>
      </c>
      <c r="M25" s="7">
        <f t="shared" si="8"/>
        <v>8</v>
      </c>
      <c r="N25" s="7">
        <f t="shared" si="8"/>
        <v>11</v>
      </c>
      <c r="O25" s="7">
        <f t="shared" si="8"/>
        <v>8</v>
      </c>
      <c r="P25" s="7">
        <f t="shared" si="8"/>
        <v>7</v>
      </c>
      <c r="Q25" s="7">
        <f t="shared" si="8"/>
        <v>12</v>
      </c>
      <c r="R25" s="7">
        <f t="shared" si="8"/>
        <v>9</v>
      </c>
      <c r="S25" s="7">
        <f t="shared" si="8"/>
        <v>5</v>
      </c>
      <c r="T25" s="7">
        <f t="shared" si="8"/>
        <v>10</v>
      </c>
      <c r="U25" s="7">
        <f t="shared" si="8"/>
        <v>7</v>
      </c>
      <c r="V25" s="7">
        <f t="shared" si="8"/>
        <v>7</v>
      </c>
      <c r="W25" s="7">
        <f t="shared" si="8"/>
        <v>12</v>
      </c>
      <c r="X25" s="7">
        <f t="shared" si="8"/>
        <v>8</v>
      </c>
      <c r="AH25">
        <f>AK11</f>
        <v>0</v>
      </c>
    </row>
    <row r="26" spans="1:34" x14ac:dyDescent="0.25">
      <c r="A26" s="3" t="s">
        <v>31</v>
      </c>
      <c r="C26" s="7">
        <f t="shared" ref="C26:I26" si="9">STDEV(C28:C51)</f>
        <v>0.25441252975063489</v>
      </c>
      <c r="D26" s="7">
        <f t="shared" si="9"/>
        <v>0.98606771849328179</v>
      </c>
      <c r="E26" s="7">
        <f t="shared" si="9"/>
        <v>0.47964984164308322</v>
      </c>
      <c r="F26" s="7">
        <f t="shared" si="9"/>
        <v>0.43374688890683971</v>
      </c>
      <c r="G26" s="7">
        <f t="shared" si="9"/>
        <v>0.59470721087495371</v>
      </c>
      <c r="H26" s="7">
        <f t="shared" si="9"/>
        <v>0.75810769203805373</v>
      </c>
      <c r="I26" s="7">
        <f t="shared" si="9"/>
        <v>0.52493809158795046</v>
      </c>
      <c r="J26" s="7">
        <f t="shared" ref="J26:X26" si="10">STDEV(J28:J55)</f>
        <v>0.31534813214040763</v>
      </c>
      <c r="K26" s="7">
        <f t="shared" si="10"/>
        <v>0.13421065531469561</v>
      </c>
      <c r="L26" s="7">
        <f t="shared" si="10"/>
        <v>8.2351795255587348E-2</v>
      </c>
      <c r="M26" s="7">
        <f t="shared" si="10"/>
        <v>0.46131605218114835</v>
      </c>
      <c r="N26" s="7">
        <f t="shared" si="10"/>
        <v>0.77863983972052064</v>
      </c>
      <c r="O26" s="7">
        <f t="shared" si="10"/>
        <v>0.31517568796738643</v>
      </c>
      <c r="P26" s="7">
        <f t="shared" si="10"/>
        <v>0.25565043097390411</v>
      </c>
      <c r="Q26" s="7">
        <f t="shared" si="10"/>
        <v>0.5752963663112336</v>
      </c>
      <c r="R26" s="7">
        <f t="shared" si="10"/>
        <v>0.39530930224881483</v>
      </c>
      <c r="S26" s="7">
        <f t="shared" si="10"/>
        <v>0.51429563482495178</v>
      </c>
      <c r="T26" s="7">
        <f t="shared" si="10"/>
        <v>0.22760833806246109</v>
      </c>
      <c r="U26" s="7">
        <f t="shared" si="10"/>
        <v>0.49904671028634096</v>
      </c>
      <c r="V26" s="7">
        <f t="shared" si="10"/>
        <v>0.16183471874253749</v>
      </c>
      <c r="W26" s="7">
        <f t="shared" si="10"/>
        <v>0.57604384828892607</v>
      </c>
      <c r="X26" s="7">
        <f t="shared" si="10"/>
        <v>0.39597979746446677</v>
      </c>
      <c r="AH26">
        <f>AK12</f>
        <v>0</v>
      </c>
    </row>
    <row r="27" spans="1:34" x14ac:dyDescent="0.25">
      <c r="A27" s="3"/>
      <c r="C27" s="7"/>
      <c r="D27" s="7"/>
      <c r="E27" s="7"/>
      <c r="AH27">
        <f>AK13</f>
        <v>1</v>
      </c>
    </row>
    <row r="28" spans="1:34" x14ac:dyDescent="0.25">
      <c r="A28" t="s">
        <v>32</v>
      </c>
      <c r="C28">
        <v>3</v>
      </c>
      <c r="D28">
        <v>5.7</v>
      </c>
      <c r="E28">
        <v>1.2</v>
      </c>
      <c r="F28">
        <v>2</v>
      </c>
      <c r="G28">
        <v>7.15</v>
      </c>
      <c r="H28">
        <v>4.8</v>
      </c>
      <c r="I28">
        <v>2.8</v>
      </c>
      <c r="J28">
        <v>3</v>
      </c>
      <c r="K28">
        <v>6.2</v>
      </c>
      <c r="L28">
        <v>1.75</v>
      </c>
      <c r="M28">
        <v>6.3</v>
      </c>
      <c r="N28">
        <v>3.99</v>
      </c>
      <c r="O28">
        <v>7</v>
      </c>
      <c r="P28">
        <v>4.8499999999999996</v>
      </c>
      <c r="Q28">
        <v>5</v>
      </c>
      <c r="R28">
        <v>6</v>
      </c>
      <c r="S28">
        <v>5.8</v>
      </c>
      <c r="T28">
        <v>4.75</v>
      </c>
      <c r="U28">
        <v>6</v>
      </c>
      <c r="V28">
        <v>7</v>
      </c>
      <c r="W28">
        <v>5</v>
      </c>
      <c r="X28">
        <v>5.7</v>
      </c>
      <c r="AH28">
        <f>AL11</f>
        <v>0</v>
      </c>
    </row>
    <row r="29" spans="1:34" x14ac:dyDescent="0.25">
      <c r="C29">
        <v>2.0499999999999998</v>
      </c>
      <c r="D29">
        <v>5</v>
      </c>
      <c r="E29">
        <v>0.88</v>
      </c>
      <c r="F29">
        <v>3</v>
      </c>
      <c r="G29">
        <v>7</v>
      </c>
      <c r="H29">
        <v>4.95</v>
      </c>
      <c r="I29">
        <v>2.4</v>
      </c>
      <c r="J29">
        <v>2.5</v>
      </c>
      <c r="K29">
        <v>5.85</v>
      </c>
      <c r="L29">
        <v>1.5</v>
      </c>
      <c r="M29">
        <v>6.1</v>
      </c>
      <c r="N29">
        <v>2.89</v>
      </c>
      <c r="O29">
        <v>7</v>
      </c>
      <c r="P29">
        <v>4.5999999999999996</v>
      </c>
      <c r="Q29">
        <v>6.5</v>
      </c>
      <c r="R29">
        <v>6</v>
      </c>
      <c r="S29">
        <v>6.2</v>
      </c>
      <c r="T29">
        <v>4.75</v>
      </c>
      <c r="U29">
        <v>6</v>
      </c>
      <c r="V29">
        <v>7</v>
      </c>
      <c r="W29">
        <v>5.3</v>
      </c>
      <c r="X29">
        <v>5.7</v>
      </c>
      <c r="AH29">
        <f>AL12</f>
        <v>0</v>
      </c>
    </row>
    <row r="30" spans="1:34" x14ac:dyDescent="0.25">
      <c r="C30">
        <v>2.72</v>
      </c>
      <c r="D30">
        <v>5</v>
      </c>
      <c r="E30">
        <v>2.4</v>
      </c>
      <c r="F30">
        <v>2</v>
      </c>
      <c r="G30">
        <v>7.1</v>
      </c>
      <c r="H30">
        <v>3</v>
      </c>
      <c r="I30">
        <v>2.5</v>
      </c>
      <c r="J30">
        <v>2.5</v>
      </c>
      <c r="K30">
        <v>6.2</v>
      </c>
      <c r="L30">
        <v>1.75</v>
      </c>
      <c r="M30">
        <v>5</v>
      </c>
      <c r="N30">
        <v>5</v>
      </c>
      <c r="O30">
        <v>7</v>
      </c>
      <c r="P30">
        <v>5.25</v>
      </c>
      <c r="Q30">
        <v>6.35</v>
      </c>
      <c r="R30">
        <v>7.2</v>
      </c>
      <c r="S30">
        <v>6.2</v>
      </c>
      <c r="T30">
        <v>4.75</v>
      </c>
      <c r="U30">
        <v>6</v>
      </c>
      <c r="V30">
        <v>7</v>
      </c>
      <c r="W30">
        <v>5.4</v>
      </c>
      <c r="X30">
        <v>5</v>
      </c>
      <c r="AH30">
        <f>AL13</f>
        <v>0</v>
      </c>
    </row>
    <row r="31" spans="1:34" x14ac:dyDescent="0.25">
      <c r="C31">
        <v>3</v>
      </c>
      <c r="D31">
        <v>2</v>
      </c>
      <c r="E31">
        <v>0.95</v>
      </c>
      <c r="F31">
        <v>3</v>
      </c>
      <c r="G31">
        <v>7.2</v>
      </c>
      <c r="H31">
        <v>3.5</v>
      </c>
      <c r="I31">
        <v>1.9</v>
      </c>
      <c r="J31">
        <v>2.5</v>
      </c>
      <c r="K31">
        <v>6</v>
      </c>
      <c r="L31">
        <v>1.6</v>
      </c>
      <c r="M31">
        <v>6.4</v>
      </c>
      <c r="N31">
        <v>4</v>
      </c>
      <c r="O31">
        <v>6.5</v>
      </c>
      <c r="P31">
        <v>5</v>
      </c>
      <c r="Q31">
        <v>6.5</v>
      </c>
      <c r="R31">
        <v>6.5</v>
      </c>
      <c r="S31">
        <v>6.15</v>
      </c>
      <c r="T31">
        <v>4.7</v>
      </c>
      <c r="U31">
        <v>5.0999999999999996</v>
      </c>
      <c r="V31">
        <v>7</v>
      </c>
      <c r="W31">
        <v>4.2</v>
      </c>
      <c r="X31">
        <v>5.0999999999999996</v>
      </c>
      <c r="AH31">
        <f>AM11</f>
        <v>0</v>
      </c>
    </row>
    <row r="32" spans="1:34" x14ac:dyDescent="0.25">
      <c r="C32">
        <v>2.4</v>
      </c>
      <c r="D32">
        <v>4.4000000000000004</v>
      </c>
      <c r="E32">
        <v>1.3</v>
      </c>
      <c r="F32">
        <v>2</v>
      </c>
      <c r="G32">
        <v>6.9</v>
      </c>
      <c r="H32">
        <v>4.8499999999999996</v>
      </c>
      <c r="I32">
        <v>1.85</v>
      </c>
      <c r="J32">
        <v>2.5</v>
      </c>
      <c r="K32">
        <v>6</v>
      </c>
      <c r="L32">
        <v>1.7</v>
      </c>
      <c r="M32">
        <v>6.2</v>
      </c>
      <c r="N32">
        <v>3</v>
      </c>
      <c r="O32">
        <v>6.85</v>
      </c>
      <c r="P32">
        <v>5</v>
      </c>
      <c r="Q32">
        <v>5.9</v>
      </c>
      <c r="R32">
        <v>6.2</v>
      </c>
      <c r="S32">
        <v>5</v>
      </c>
      <c r="T32">
        <v>4.7</v>
      </c>
      <c r="U32">
        <v>5</v>
      </c>
      <c r="V32">
        <v>7</v>
      </c>
      <c r="W32">
        <v>5.6</v>
      </c>
      <c r="X32">
        <v>4.5</v>
      </c>
      <c r="AH32">
        <f>AM12</f>
        <v>0</v>
      </c>
    </row>
    <row r="33" spans="3:34" x14ac:dyDescent="0.25">
      <c r="C33">
        <v>2.2999999999999998</v>
      </c>
      <c r="D33">
        <v>4.8</v>
      </c>
      <c r="E33">
        <v>1</v>
      </c>
      <c r="F33">
        <v>2.9</v>
      </c>
      <c r="G33">
        <v>7.25</v>
      </c>
      <c r="H33">
        <v>4</v>
      </c>
      <c r="I33">
        <v>1.5</v>
      </c>
      <c r="J33">
        <v>2.6</v>
      </c>
      <c r="K33">
        <v>5.95</v>
      </c>
      <c r="L33">
        <v>1.75</v>
      </c>
      <c r="M33">
        <v>6.3</v>
      </c>
      <c r="N33">
        <v>4</v>
      </c>
      <c r="O33">
        <v>6.3</v>
      </c>
      <c r="P33">
        <v>4.5</v>
      </c>
      <c r="Q33">
        <v>6</v>
      </c>
      <c r="R33">
        <v>6</v>
      </c>
      <c r="T33">
        <v>4.5</v>
      </c>
      <c r="U33">
        <v>5</v>
      </c>
      <c r="V33">
        <v>7.1</v>
      </c>
      <c r="W33">
        <v>5.8</v>
      </c>
      <c r="X33">
        <v>5.1199999999999903</v>
      </c>
      <c r="AH33">
        <f>AM13</f>
        <v>0</v>
      </c>
    </row>
    <row r="34" spans="3:34" x14ac:dyDescent="0.25">
      <c r="C34">
        <v>2.85</v>
      </c>
      <c r="D34">
        <v>4.95</v>
      </c>
      <c r="E34">
        <v>2</v>
      </c>
      <c r="F34">
        <v>2.1</v>
      </c>
      <c r="G34">
        <v>7</v>
      </c>
      <c r="H34">
        <v>4.9000000000000004</v>
      </c>
      <c r="I34">
        <v>1.7</v>
      </c>
      <c r="J34">
        <v>2.75</v>
      </c>
      <c r="K34">
        <v>5.99</v>
      </c>
      <c r="L34">
        <v>1.75</v>
      </c>
      <c r="M34">
        <v>6.35</v>
      </c>
      <c r="N34">
        <v>5.0999999999999996</v>
      </c>
      <c r="O34">
        <v>6.3199999999999896</v>
      </c>
      <c r="P34">
        <v>4.8</v>
      </c>
      <c r="Q34">
        <v>6</v>
      </c>
      <c r="R34">
        <v>6.1099999999999897</v>
      </c>
      <c r="T34">
        <v>4.55</v>
      </c>
      <c r="U34">
        <v>5.2</v>
      </c>
      <c r="V34">
        <v>6.6</v>
      </c>
      <c r="W34">
        <v>6.2</v>
      </c>
      <c r="X34">
        <v>5</v>
      </c>
      <c r="AH34">
        <f>AN11</f>
        <v>0</v>
      </c>
    </row>
    <row r="35" spans="3:34" x14ac:dyDescent="0.25">
      <c r="C35">
        <v>2.5</v>
      </c>
      <c r="D35">
        <v>5.8</v>
      </c>
      <c r="E35">
        <v>1</v>
      </c>
      <c r="F35">
        <v>2</v>
      </c>
      <c r="G35">
        <v>5.3</v>
      </c>
      <c r="H35">
        <v>5</v>
      </c>
      <c r="I35">
        <v>1.5</v>
      </c>
      <c r="J35">
        <v>2.5</v>
      </c>
      <c r="K35">
        <v>6.2</v>
      </c>
      <c r="L35">
        <v>1.75</v>
      </c>
      <c r="M35">
        <v>6.3</v>
      </c>
      <c r="N35">
        <v>4.8</v>
      </c>
      <c r="O35">
        <v>6.45</v>
      </c>
      <c r="Q35">
        <v>6</v>
      </c>
      <c r="R35">
        <v>6.13</v>
      </c>
      <c r="T35">
        <v>4.55</v>
      </c>
      <c r="W35">
        <v>6.01</v>
      </c>
      <c r="X35">
        <v>5</v>
      </c>
      <c r="AH35">
        <f>AN12</f>
        <v>0</v>
      </c>
    </row>
    <row r="36" spans="3:34" x14ac:dyDescent="0.25">
      <c r="C36">
        <v>2.5</v>
      </c>
      <c r="D36">
        <v>5.6</v>
      </c>
      <c r="E36">
        <v>0.9</v>
      </c>
      <c r="F36">
        <v>2.5</v>
      </c>
      <c r="G36">
        <v>7.3</v>
      </c>
      <c r="H36">
        <v>5.2</v>
      </c>
      <c r="I36">
        <v>1.55</v>
      </c>
      <c r="J36">
        <v>1.75</v>
      </c>
      <c r="L36">
        <v>1.75</v>
      </c>
      <c r="N36">
        <v>5</v>
      </c>
      <c r="Q36">
        <v>6.4</v>
      </c>
      <c r="R36">
        <v>6</v>
      </c>
      <c r="T36">
        <v>4.5</v>
      </c>
      <c r="W36">
        <v>6</v>
      </c>
      <c r="AH36">
        <f>AN13</f>
        <v>0</v>
      </c>
    </row>
    <row r="37" spans="3:34" x14ac:dyDescent="0.25">
      <c r="C37">
        <v>2.5</v>
      </c>
      <c r="D37">
        <v>4.9000000000000004</v>
      </c>
      <c r="E37">
        <v>1</v>
      </c>
      <c r="F37">
        <v>2.5499999999999998</v>
      </c>
      <c r="G37">
        <v>7.29</v>
      </c>
      <c r="H37">
        <v>5.25</v>
      </c>
      <c r="I37">
        <v>1.1399999999999999</v>
      </c>
      <c r="J37">
        <v>2.4</v>
      </c>
      <c r="L37">
        <v>1.75</v>
      </c>
      <c r="N37">
        <v>4.75</v>
      </c>
      <c r="Q37">
        <v>6</v>
      </c>
      <c r="T37">
        <v>4</v>
      </c>
      <c r="W37">
        <v>6</v>
      </c>
      <c r="AH37">
        <f>AO11</f>
        <v>0</v>
      </c>
    </row>
    <row r="38" spans="3:34" x14ac:dyDescent="0.25">
      <c r="C38">
        <v>2.2999999999999998</v>
      </c>
      <c r="D38">
        <v>5.0999999999999996</v>
      </c>
      <c r="E38">
        <v>1.7</v>
      </c>
      <c r="F38">
        <v>2</v>
      </c>
      <c r="H38">
        <v>5.2</v>
      </c>
      <c r="L38">
        <v>1.73</v>
      </c>
      <c r="N38">
        <v>4</v>
      </c>
      <c r="Q38">
        <v>5</v>
      </c>
      <c r="W38">
        <v>6</v>
      </c>
      <c r="AH38">
        <f>AO12</f>
        <v>0</v>
      </c>
    </row>
    <row r="39" spans="3:34" x14ac:dyDescent="0.25">
      <c r="C39">
        <v>2.4</v>
      </c>
      <c r="D39">
        <v>5.0999999999999996</v>
      </c>
      <c r="E39">
        <v>1.5</v>
      </c>
      <c r="Q39">
        <v>5</v>
      </c>
      <c r="W39">
        <v>6</v>
      </c>
      <c r="AH39">
        <f>AO13</f>
        <v>0</v>
      </c>
    </row>
    <row r="40" spans="3:34" x14ac:dyDescent="0.25">
      <c r="C40">
        <v>2.5</v>
      </c>
      <c r="E40">
        <v>0.9</v>
      </c>
      <c r="AH40">
        <f>AP11</f>
        <v>0</v>
      </c>
    </row>
    <row r="41" spans="3:34" x14ac:dyDescent="0.25">
      <c r="C41">
        <v>2.4500000000000002</v>
      </c>
      <c r="E41">
        <v>0.5</v>
      </c>
      <c r="AH41">
        <f>AP12</f>
        <v>0</v>
      </c>
    </row>
    <row r="42" spans="3:34" x14ac:dyDescent="0.25">
      <c r="C42">
        <v>2.4</v>
      </c>
      <c r="E42">
        <v>1.8</v>
      </c>
      <c r="AH42">
        <f>AP13</f>
        <v>0</v>
      </c>
    </row>
    <row r="43" spans="3:34" x14ac:dyDescent="0.25">
      <c r="C43">
        <v>2.2999999999999998</v>
      </c>
      <c r="E43">
        <v>1.3</v>
      </c>
      <c r="AH43">
        <f>AQ11</f>
        <v>0</v>
      </c>
    </row>
    <row r="44" spans="3:34" x14ac:dyDescent="0.25">
      <c r="C44">
        <v>2.4</v>
      </c>
      <c r="E44">
        <v>1.35</v>
      </c>
      <c r="AH44">
        <f>AQ12</f>
        <v>0</v>
      </c>
    </row>
    <row r="45" spans="3:34" x14ac:dyDescent="0.25">
      <c r="AH45">
        <f>AQ13</f>
        <v>0</v>
      </c>
    </row>
    <row r="46" spans="3:34" x14ac:dyDescent="0.25">
      <c r="AH46">
        <f>AR11</f>
        <v>0</v>
      </c>
    </row>
    <row r="47" spans="3:34" x14ac:dyDescent="0.25">
      <c r="AH47">
        <f>AR12</f>
        <v>0</v>
      </c>
    </row>
    <row r="48" spans="3:34" x14ac:dyDescent="0.25">
      <c r="AH48">
        <f>AR13</f>
        <v>1</v>
      </c>
    </row>
    <row r="49" spans="3:34" x14ac:dyDescent="0.25">
      <c r="AH49">
        <f>AS11</f>
        <v>0</v>
      </c>
    </row>
    <row r="50" spans="3:34" x14ac:dyDescent="0.25">
      <c r="AH50">
        <f>AS12</f>
        <v>0</v>
      </c>
    </row>
    <row r="51" spans="3:34" x14ac:dyDescent="0.25">
      <c r="D51" t="s">
        <v>33</v>
      </c>
      <c r="E51" t="s">
        <v>24</v>
      </c>
      <c r="F51" t="s">
        <v>34</v>
      </c>
      <c r="G51" t="s">
        <v>23</v>
      </c>
      <c r="H51" t="s">
        <v>35</v>
      </c>
      <c r="I51" t="s">
        <v>17</v>
      </c>
      <c r="AH51">
        <f>AS13</f>
        <v>0</v>
      </c>
    </row>
    <row r="52" spans="3:34" x14ac:dyDescent="0.25">
      <c r="AH52">
        <f>AT11</f>
        <v>0</v>
      </c>
    </row>
    <row r="53" spans="3:34" x14ac:dyDescent="0.25">
      <c r="AH53">
        <f>AT12</f>
        <v>0</v>
      </c>
    </row>
    <row r="54" spans="3:34" x14ac:dyDescent="0.25">
      <c r="AH54">
        <f>AT13</f>
        <v>0</v>
      </c>
    </row>
    <row r="55" spans="3:34" x14ac:dyDescent="0.25">
      <c r="AH55">
        <f>AU11</f>
        <v>1</v>
      </c>
    </row>
    <row r="56" spans="3:34" x14ac:dyDescent="0.25">
      <c r="AH56">
        <f>AU12</f>
        <v>0</v>
      </c>
    </row>
    <row r="57" spans="3:34" x14ac:dyDescent="0.25">
      <c r="AH57">
        <f>AU13</f>
        <v>0</v>
      </c>
    </row>
    <row r="58" spans="3:34" x14ac:dyDescent="0.25">
      <c r="AH58">
        <f>AV11</f>
        <v>1</v>
      </c>
    </row>
    <row r="59" spans="3:34" x14ac:dyDescent="0.25">
      <c r="AH59">
        <f>AV12</f>
        <v>0</v>
      </c>
    </row>
    <row r="60" spans="3:34" x14ac:dyDescent="0.25">
      <c r="AH60">
        <f>AV13</f>
        <v>0</v>
      </c>
    </row>
    <row r="61" spans="3:34" x14ac:dyDescent="0.25">
      <c r="C61">
        <v>4</v>
      </c>
      <c r="AH61">
        <f>AW11</f>
        <v>0</v>
      </c>
    </row>
    <row r="62" spans="3:34" x14ac:dyDescent="0.25">
      <c r="C62">
        <v>4</v>
      </c>
      <c r="AH62">
        <f>AW12</f>
        <v>0</v>
      </c>
    </row>
    <row r="63" spans="3:34" x14ac:dyDescent="0.25">
      <c r="C63">
        <v>4</v>
      </c>
      <c r="AH63">
        <f>AW13</f>
        <v>0</v>
      </c>
    </row>
    <row r="64" spans="3:34" x14ac:dyDescent="0.25">
      <c r="C64">
        <v>5</v>
      </c>
      <c r="AH64">
        <f>AX11</f>
        <v>0</v>
      </c>
    </row>
    <row r="65" spans="3:34" x14ac:dyDescent="0.25">
      <c r="C65">
        <v>5</v>
      </c>
      <c r="AH65">
        <f>AX12</f>
        <v>0</v>
      </c>
    </row>
    <row r="66" spans="3:34" x14ac:dyDescent="0.25">
      <c r="C66">
        <v>5</v>
      </c>
      <c r="AH66">
        <f>AX13</f>
        <v>0</v>
      </c>
    </row>
    <row r="67" spans="3:34" x14ac:dyDescent="0.25">
      <c r="C67">
        <v>6</v>
      </c>
      <c r="AH67">
        <f>AY11</f>
        <v>0</v>
      </c>
    </row>
    <row r="68" spans="3:34" x14ac:dyDescent="0.25">
      <c r="C68">
        <v>6</v>
      </c>
      <c r="AH68">
        <f>AY12</f>
        <v>0</v>
      </c>
    </row>
    <row r="69" spans="3:34" x14ac:dyDescent="0.25">
      <c r="C69">
        <v>6</v>
      </c>
      <c r="AH69">
        <f>AY13</f>
        <v>0</v>
      </c>
    </row>
    <row r="70" spans="3:34" x14ac:dyDescent="0.25">
      <c r="C70">
        <v>7</v>
      </c>
      <c r="D70">
        <v>5.44</v>
      </c>
      <c r="E70">
        <v>1</v>
      </c>
      <c r="F70">
        <v>5.2</v>
      </c>
      <c r="G70">
        <v>0</v>
      </c>
      <c r="H70">
        <v>5.44</v>
      </c>
      <c r="I70" t="s">
        <v>17</v>
      </c>
      <c r="AH70">
        <f>AZ11</f>
        <v>0</v>
      </c>
    </row>
    <row r="71" spans="3:34" x14ac:dyDescent="0.25">
      <c r="C71">
        <v>7</v>
      </c>
      <c r="D71">
        <v>5.44</v>
      </c>
      <c r="E71">
        <v>1</v>
      </c>
      <c r="F71">
        <v>5.2</v>
      </c>
      <c r="G71">
        <v>0</v>
      </c>
      <c r="H71">
        <v>5.44</v>
      </c>
      <c r="AH71">
        <f>AZ12</f>
        <v>1</v>
      </c>
    </row>
    <row r="72" spans="3:34" x14ac:dyDescent="0.25">
      <c r="C72">
        <v>7</v>
      </c>
      <c r="D72">
        <v>5.44</v>
      </c>
      <c r="E72">
        <v>1</v>
      </c>
      <c r="F72">
        <v>5.2</v>
      </c>
      <c r="G72">
        <v>0</v>
      </c>
      <c r="H72">
        <v>5.44</v>
      </c>
      <c r="I72">
        <v>0.55000000000000004</v>
      </c>
      <c r="AH72">
        <f>AZ13</f>
        <v>1</v>
      </c>
    </row>
    <row r="73" spans="3:34" x14ac:dyDescent="0.25">
      <c r="C73">
        <v>8</v>
      </c>
      <c r="D73">
        <v>7.1599999999999904</v>
      </c>
      <c r="E73">
        <v>1</v>
      </c>
      <c r="F73">
        <v>7</v>
      </c>
      <c r="G73">
        <v>0</v>
      </c>
      <c r="H73">
        <v>7.1599999999999904</v>
      </c>
      <c r="I73" t="s">
        <v>17</v>
      </c>
      <c r="AH73">
        <f>BA11</f>
        <v>0</v>
      </c>
    </row>
    <row r="74" spans="3:34" x14ac:dyDescent="0.25">
      <c r="C74">
        <v>8</v>
      </c>
      <c r="D74">
        <v>7.1599999999999904</v>
      </c>
      <c r="E74">
        <v>1</v>
      </c>
      <c r="F74">
        <v>7</v>
      </c>
      <c r="G74">
        <v>0</v>
      </c>
      <c r="H74">
        <v>7.1599999999999904</v>
      </c>
      <c r="AH74">
        <f>BA12</f>
        <v>0</v>
      </c>
    </row>
    <row r="75" spans="3:34" x14ac:dyDescent="0.25">
      <c r="C75">
        <v>8</v>
      </c>
      <c r="D75">
        <v>7.1599999999999904</v>
      </c>
      <c r="E75">
        <v>1</v>
      </c>
      <c r="F75">
        <v>7</v>
      </c>
      <c r="G75">
        <v>0</v>
      </c>
      <c r="H75">
        <v>7.1599999999999904</v>
      </c>
      <c r="I75">
        <v>0.95</v>
      </c>
      <c r="AH75">
        <f>BA13</f>
        <v>0</v>
      </c>
    </row>
    <row r="76" spans="3:34" x14ac:dyDescent="0.25">
      <c r="C76">
        <v>9</v>
      </c>
      <c r="D76">
        <v>4</v>
      </c>
      <c r="E76">
        <v>0</v>
      </c>
      <c r="F76">
        <v>5.9</v>
      </c>
      <c r="G76">
        <v>1</v>
      </c>
      <c r="H76">
        <v>4.7</v>
      </c>
      <c r="I76" t="s">
        <v>17</v>
      </c>
    </row>
    <row r="77" spans="3:34" x14ac:dyDescent="0.25">
      <c r="C77">
        <v>9</v>
      </c>
      <c r="D77">
        <v>5.2</v>
      </c>
      <c r="E77">
        <v>0</v>
      </c>
      <c r="F77">
        <v>5.9</v>
      </c>
      <c r="G77">
        <v>0</v>
      </c>
      <c r="H77">
        <v>4.7</v>
      </c>
    </row>
    <row r="78" spans="3:34" x14ac:dyDescent="0.25">
      <c r="C78">
        <v>9</v>
      </c>
      <c r="D78">
        <v>6</v>
      </c>
      <c r="E78">
        <v>0</v>
      </c>
      <c r="F78">
        <v>5.9</v>
      </c>
      <c r="G78">
        <v>0</v>
      </c>
      <c r="H78">
        <v>4.7</v>
      </c>
      <c r="I78">
        <v>0.6</v>
      </c>
    </row>
    <row r="79" spans="3:34" x14ac:dyDescent="0.25">
      <c r="C79">
        <v>10</v>
      </c>
      <c r="D79">
        <v>3.72</v>
      </c>
      <c r="E79">
        <v>1</v>
      </c>
      <c r="F79">
        <v>5.05</v>
      </c>
      <c r="G79">
        <v>1</v>
      </c>
      <c r="H79">
        <v>3.72</v>
      </c>
      <c r="I79" t="s">
        <v>17</v>
      </c>
    </row>
    <row r="80" spans="3:34" x14ac:dyDescent="0.25">
      <c r="C80">
        <v>10</v>
      </c>
      <c r="D80">
        <v>3.72</v>
      </c>
      <c r="E80">
        <v>1</v>
      </c>
      <c r="F80">
        <v>5.05</v>
      </c>
      <c r="G80">
        <v>1</v>
      </c>
      <c r="H80">
        <v>3.72</v>
      </c>
    </row>
    <row r="81" spans="3:9" x14ac:dyDescent="0.25">
      <c r="C81">
        <v>10</v>
      </c>
      <c r="D81">
        <v>3.72</v>
      </c>
      <c r="E81">
        <v>1</v>
      </c>
      <c r="F81">
        <v>5.05</v>
      </c>
      <c r="G81">
        <v>1</v>
      </c>
      <c r="H81">
        <v>3.72</v>
      </c>
      <c r="I81">
        <v>0.65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N122"/>
  <sheetViews>
    <sheetView topLeftCell="AF1" workbookViewId="0">
      <selection activeCell="AH16" sqref="AH16:AH75"/>
    </sheetView>
  </sheetViews>
  <sheetFormatPr defaultRowHeight="15" x14ac:dyDescent="0.25"/>
  <sheetData>
    <row r="1" spans="1:66" x14ac:dyDescent="0.25">
      <c r="A1" s="9" t="s">
        <v>38</v>
      </c>
      <c r="C1" s="1" t="s">
        <v>0</v>
      </c>
      <c r="D1" s="2"/>
      <c r="F1" s="3" t="s">
        <v>39</v>
      </c>
      <c r="G1" s="2"/>
      <c r="O1" s="3" t="s">
        <v>40</v>
      </c>
    </row>
    <row r="2" spans="1:66" x14ac:dyDescent="0.25">
      <c r="C2" s="3" t="s">
        <v>3</v>
      </c>
      <c r="D2" s="3" t="s">
        <v>4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3</v>
      </c>
      <c r="P2" s="3" t="s">
        <v>4</v>
      </c>
      <c r="Q2" s="3" t="s">
        <v>5</v>
      </c>
      <c r="R2" s="3" t="s">
        <v>6</v>
      </c>
      <c r="S2" s="3" t="s">
        <v>7</v>
      </c>
      <c r="T2" s="3" t="s">
        <v>8</v>
      </c>
      <c r="U2" s="3" t="s">
        <v>9</v>
      </c>
      <c r="V2" s="3" t="s">
        <v>10</v>
      </c>
      <c r="W2" s="3" t="s">
        <v>11</v>
      </c>
      <c r="X2" s="3" t="s">
        <v>12</v>
      </c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66" x14ac:dyDescent="0.25">
      <c r="A3" s="4" t="s">
        <v>13</v>
      </c>
      <c r="C3">
        <v>6.49</v>
      </c>
      <c r="D3">
        <v>3.73</v>
      </c>
      <c r="E3">
        <v>2.94</v>
      </c>
      <c r="F3">
        <v>4.5199999999999996</v>
      </c>
      <c r="G3">
        <v>7.29</v>
      </c>
      <c r="H3">
        <v>5.27</v>
      </c>
      <c r="I3">
        <v>3.73</v>
      </c>
      <c r="J3">
        <v>4.49</v>
      </c>
      <c r="K3">
        <v>6.27</v>
      </c>
      <c r="L3">
        <v>3.63</v>
      </c>
      <c r="M3">
        <v>6.37</v>
      </c>
      <c r="N3">
        <v>5.17</v>
      </c>
      <c r="O3">
        <v>6.8199999999999896</v>
      </c>
      <c r="P3">
        <v>3.34</v>
      </c>
      <c r="Q3">
        <v>4.83</v>
      </c>
      <c r="R3">
        <v>6.14</v>
      </c>
      <c r="S3">
        <v>5.23</v>
      </c>
      <c r="T3">
        <v>2.92</v>
      </c>
      <c r="U3">
        <v>5.44</v>
      </c>
      <c r="V3">
        <v>7.1599999999999904</v>
      </c>
      <c r="W3">
        <v>4.7</v>
      </c>
      <c r="X3">
        <v>3.72</v>
      </c>
    </row>
    <row r="5" spans="1:66" x14ac:dyDescent="0.25">
      <c r="A5" s="3" t="s">
        <v>14</v>
      </c>
    </row>
    <row r="7" spans="1:66" x14ac:dyDescent="0.25">
      <c r="A7" t="s">
        <v>15</v>
      </c>
      <c r="B7" t="s">
        <v>16</v>
      </c>
      <c r="C7">
        <v>6.5</v>
      </c>
      <c r="D7">
        <v>3.75</v>
      </c>
      <c r="E7">
        <v>2.94</v>
      </c>
      <c r="F7">
        <v>3</v>
      </c>
      <c r="G7">
        <v>7.29</v>
      </c>
      <c r="H7">
        <v>4.3499999999999996</v>
      </c>
      <c r="I7">
        <v>5.15</v>
      </c>
      <c r="J7">
        <v>4.49</v>
      </c>
      <c r="K7">
        <v>6.27</v>
      </c>
      <c r="L7">
        <v>2.95</v>
      </c>
      <c r="M7">
        <v>6.15</v>
      </c>
      <c r="N7">
        <v>5.17</v>
      </c>
      <c r="O7">
        <v>6.3</v>
      </c>
      <c r="P7">
        <v>3.34</v>
      </c>
      <c r="Q7">
        <v>4.83</v>
      </c>
      <c r="R7">
        <v>6.35</v>
      </c>
      <c r="S7">
        <v>5.75</v>
      </c>
      <c r="T7">
        <v>3.15</v>
      </c>
      <c r="U7">
        <v>5.44</v>
      </c>
      <c r="V7">
        <v>7.1599999999999904</v>
      </c>
      <c r="W7">
        <v>4.6500000000000004</v>
      </c>
      <c r="X7">
        <v>3.72</v>
      </c>
      <c r="AK7" s="3" t="s">
        <v>18</v>
      </c>
    </row>
    <row r="8" spans="1:66" x14ac:dyDescent="0.25">
      <c r="B8" t="s">
        <v>19</v>
      </c>
      <c r="C8">
        <v>6.4</v>
      </c>
      <c r="D8">
        <v>3.67</v>
      </c>
      <c r="E8">
        <v>2.94</v>
      </c>
      <c r="F8">
        <v>7</v>
      </c>
      <c r="G8">
        <v>7.29</v>
      </c>
      <c r="H8">
        <v>5.5</v>
      </c>
      <c r="I8">
        <v>5.0999999999999996</v>
      </c>
      <c r="J8">
        <v>4.49</v>
      </c>
      <c r="K8">
        <v>6.27</v>
      </c>
      <c r="L8">
        <v>4.95</v>
      </c>
      <c r="M8">
        <v>6.17</v>
      </c>
      <c r="N8">
        <v>5.17</v>
      </c>
      <c r="O8">
        <v>6.3</v>
      </c>
      <c r="P8">
        <v>3.34</v>
      </c>
      <c r="Q8">
        <v>4.83</v>
      </c>
      <c r="R8">
        <v>6</v>
      </c>
      <c r="S8">
        <v>4.9000000000000004</v>
      </c>
      <c r="T8">
        <v>0.9</v>
      </c>
      <c r="U8">
        <v>5.44</v>
      </c>
      <c r="V8">
        <v>7.1599999999999904</v>
      </c>
      <c r="W8">
        <v>2.7</v>
      </c>
      <c r="X8">
        <v>3.72</v>
      </c>
      <c r="AK8" t="s">
        <v>20</v>
      </c>
      <c r="AY8" t="s">
        <v>21</v>
      </c>
    </row>
    <row r="9" spans="1:66" x14ac:dyDescent="0.25">
      <c r="B9" t="s">
        <v>22</v>
      </c>
      <c r="C9">
        <v>6.5</v>
      </c>
      <c r="D9">
        <v>3.75</v>
      </c>
      <c r="E9">
        <v>2.94</v>
      </c>
      <c r="F9">
        <v>3.3</v>
      </c>
      <c r="G9">
        <v>7.29</v>
      </c>
      <c r="H9">
        <v>5.8</v>
      </c>
      <c r="I9">
        <v>4.8</v>
      </c>
      <c r="J9">
        <v>4.49</v>
      </c>
      <c r="K9">
        <v>6.27</v>
      </c>
      <c r="L9">
        <v>3.87</v>
      </c>
      <c r="M9">
        <v>6.5</v>
      </c>
      <c r="N9">
        <v>5.17</v>
      </c>
      <c r="O9">
        <v>6.65</v>
      </c>
      <c r="P9">
        <v>3.34</v>
      </c>
      <c r="Q9">
        <v>4.83</v>
      </c>
      <c r="R9">
        <v>6.25</v>
      </c>
      <c r="S9">
        <v>4.9000000000000004</v>
      </c>
      <c r="T9">
        <v>2.9</v>
      </c>
      <c r="U9">
        <v>5.44</v>
      </c>
      <c r="V9">
        <v>7.1599999999999904</v>
      </c>
      <c r="W9">
        <v>4.2300000000000004</v>
      </c>
      <c r="X9">
        <v>3.72</v>
      </c>
    </row>
    <row r="10" spans="1:66" x14ac:dyDescent="0.25">
      <c r="AH10" s="3" t="s">
        <v>3</v>
      </c>
      <c r="AI10" s="3" t="s">
        <v>4</v>
      </c>
      <c r="AJ10" s="3" t="s">
        <v>5</v>
      </c>
      <c r="AK10" s="3" t="s">
        <v>6</v>
      </c>
      <c r="AL10" s="3" t="s">
        <v>7</v>
      </c>
      <c r="AM10" s="3" t="s">
        <v>8</v>
      </c>
      <c r="AN10" s="3" t="s">
        <v>9</v>
      </c>
      <c r="AO10" s="3" t="s">
        <v>10</v>
      </c>
      <c r="AP10" s="3" t="s">
        <v>11</v>
      </c>
      <c r="AQ10" s="3" t="s">
        <v>12</v>
      </c>
      <c r="AR10" s="3" t="s">
        <v>3</v>
      </c>
      <c r="AS10" s="3" t="s">
        <v>4</v>
      </c>
      <c r="AT10" s="3" t="s">
        <v>5</v>
      </c>
      <c r="AU10" s="3" t="s">
        <v>6</v>
      </c>
      <c r="AV10" s="3" t="s">
        <v>7</v>
      </c>
      <c r="AW10" s="3" t="s">
        <v>8</v>
      </c>
      <c r="AX10" s="3" t="s">
        <v>9</v>
      </c>
      <c r="AY10" s="3" t="s">
        <v>10</v>
      </c>
      <c r="AZ10" s="3" t="s">
        <v>11</v>
      </c>
      <c r="BA10" s="3" t="s">
        <v>12</v>
      </c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x14ac:dyDescent="0.25">
      <c r="A11" t="s">
        <v>23</v>
      </c>
      <c r="B11" t="s">
        <v>16</v>
      </c>
      <c r="E11">
        <v>1</v>
      </c>
      <c r="F11">
        <v>1</v>
      </c>
      <c r="G11">
        <v>0</v>
      </c>
      <c r="H11">
        <v>1</v>
      </c>
      <c r="I11">
        <v>0</v>
      </c>
      <c r="J11">
        <v>1</v>
      </c>
      <c r="K11">
        <v>0</v>
      </c>
      <c r="L11">
        <v>1</v>
      </c>
      <c r="M11">
        <v>0</v>
      </c>
      <c r="N11">
        <v>0</v>
      </c>
      <c r="O11">
        <v>0</v>
      </c>
      <c r="P11">
        <v>1</v>
      </c>
      <c r="Q11">
        <v>1</v>
      </c>
      <c r="R11">
        <v>0</v>
      </c>
      <c r="S11">
        <v>0</v>
      </c>
      <c r="T11">
        <v>1</v>
      </c>
      <c r="U11">
        <v>0</v>
      </c>
      <c r="V11">
        <v>0</v>
      </c>
      <c r="W11">
        <v>1</v>
      </c>
      <c r="X11">
        <v>1</v>
      </c>
      <c r="AH11">
        <f t="shared" ref="AH11:AR13" si="0">IF(OR(AND(E11=1,E$3&lt;5),AND(E11=0,E$3&gt;=5)),0,1)</f>
        <v>0</v>
      </c>
      <c r="AI11">
        <f t="shared" si="0"/>
        <v>0</v>
      </c>
      <c r="AJ11">
        <f t="shared" si="0"/>
        <v>0</v>
      </c>
      <c r="AK11">
        <f t="shared" si="0"/>
        <v>1</v>
      </c>
      <c r="AL11">
        <f>IF(OR(AND(I11=1,I$3&lt;5),AND(I11=0,I$3&gt;=5)),0,1)</f>
        <v>1</v>
      </c>
      <c r="AM11">
        <f t="shared" si="0"/>
        <v>0</v>
      </c>
      <c r="AN11">
        <f t="shared" si="0"/>
        <v>0</v>
      </c>
      <c r="AO11">
        <f t="shared" si="0"/>
        <v>0</v>
      </c>
      <c r="AP11">
        <f t="shared" si="0"/>
        <v>0</v>
      </c>
      <c r="AQ11">
        <f t="shared" si="0"/>
        <v>0</v>
      </c>
      <c r="AR11">
        <f t="shared" si="0"/>
        <v>0</v>
      </c>
      <c r="AS11">
        <f>IF(OR(AND(P11=1,P$3&lt;5),AND(P11=0,P$3&gt;=5)),0,1)</f>
        <v>0</v>
      </c>
      <c r="AT11">
        <f t="shared" ref="AT11:BA13" si="1">IF(OR(AND(Q11=1,Q$3&lt;5),AND(Q11=0,Q$3&gt;=5)),0,1)</f>
        <v>0</v>
      </c>
      <c r="AU11">
        <f t="shared" si="1"/>
        <v>0</v>
      </c>
      <c r="AV11">
        <f t="shared" si="1"/>
        <v>0</v>
      </c>
      <c r="AW11">
        <f t="shared" si="1"/>
        <v>0</v>
      </c>
      <c r="AX11">
        <f t="shared" si="1"/>
        <v>0</v>
      </c>
      <c r="AY11">
        <f t="shared" si="1"/>
        <v>0</v>
      </c>
      <c r="AZ11">
        <f t="shared" si="1"/>
        <v>0</v>
      </c>
      <c r="BA11">
        <f t="shared" si="1"/>
        <v>0</v>
      </c>
    </row>
    <row r="12" spans="1:66" x14ac:dyDescent="0.25">
      <c r="B12" t="s">
        <v>19</v>
      </c>
      <c r="E12">
        <v>1</v>
      </c>
      <c r="F12">
        <v>0</v>
      </c>
      <c r="G12">
        <v>0</v>
      </c>
      <c r="H12">
        <v>0</v>
      </c>
      <c r="I12">
        <v>0</v>
      </c>
      <c r="J12">
        <v>1</v>
      </c>
      <c r="K12">
        <v>0</v>
      </c>
      <c r="L12">
        <v>1</v>
      </c>
      <c r="M12">
        <v>0</v>
      </c>
      <c r="N12">
        <v>0</v>
      </c>
      <c r="O12">
        <v>0</v>
      </c>
      <c r="P12">
        <v>1</v>
      </c>
      <c r="Q12">
        <v>1</v>
      </c>
      <c r="R12">
        <v>0</v>
      </c>
      <c r="S12">
        <v>1</v>
      </c>
      <c r="T12">
        <v>1</v>
      </c>
      <c r="U12">
        <v>0</v>
      </c>
      <c r="V12">
        <v>0</v>
      </c>
      <c r="W12">
        <v>1</v>
      </c>
      <c r="X12">
        <v>1</v>
      </c>
      <c r="AH12">
        <f t="shared" si="0"/>
        <v>0</v>
      </c>
      <c r="AI12">
        <f t="shared" si="0"/>
        <v>1</v>
      </c>
      <c r="AJ12">
        <f t="shared" si="0"/>
        <v>0</v>
      </c>
      <c r="AK12">
        <f t="shared" si="0"/>
        <v>0</v>
      </c>
      <c r="AL12">
        <f>IF(OR(AND(I12=1,I$3&lt;5),AND(I12=0,I$3&gt;=5)),0,1)</f>
        <v>1</v>
      </c>
      <c r="AM12">
        <f t="shared" si="0"/>
        <v>0</v>
      </c>
      <c r="AN12">
        <f t="shared" si="0"/>
        <v>0</v>
      </c>
      <c r="AO12">
        <f t="shared" si="0"/>
        <v>0</v>
      </c>
      <c r="AP12">
        <f t="shared" si="0"/>
        <v>0</v>
      </c>
      <c r="AQ12">
        <f t="shared" si="0"/>
        <v>0</v>
      </c>
      <c r="AR12">
        <f t="shared" si="0"/>
        <v>0</v>
      </c>
      <c r="AS12">
        <f>IF(OR(AND(P12=1,P$3&lt;5),AND(P12=0,P$3&gt;=5)),0,1)</f>
        <v>0</v>
      </c>
      <c r="AT12">
        <f t="shared" si="1"/>
        <v>0</v>
      </c>
      <c r="AU12">
        <f t="shared" si="1"/>
        <v>0</v>
      </c>
      <c r="AV12">
        <f t="shared" si="1"/>
        <v>1</v>
      </c>
      <c r="AW12">
        <f t="shared" si="1"/>
        <v>0</v>
      </c>
      <c r="AX12">
        <f t="shared" si="1"/>
        <v>0</v>
      </c>
      <c r="AY12">
        <f t="shared" si="1"/>
        <v>0</v>
      </c>
      <c r="AZ12">
        <f t="shared" si="1"/>
        <v>0</v>
      </c>
      <c r="BA12">
        <f t="shared" si="1"/>
        <v>0</v>
      </c>
    </row>
    <row r="13" spans="1:66" x14ac:dyDescent="0.25">
      <c r="B13" t="s">
        <v>22</v>
      </c>
      <c r="E13">
        <v>1</v>
      </c>
      <c r="F13">
        <v>1</v>
      </c>
      <c r="G13">
        <v>0</v>
      </c>
      <c r="H13">
        <v>0</v>
      </c>
      <c r="I13">
        <v>1</v>
      </c>
      <c r="J13">
        <v>1</v>
      </c>
      <c r="K13">
        <v>0</v>
      </c>
      <c r="L13">
        <v>1</v>
      </c>
      <c r="M13">
        <v>0</v>
      </c>
      <c r="N13">
        <v>0</v>
      </c>
      <c r="O13">
        <v>0</v>
      </c>
      <c r="P13">
        <v>1</v>
      </c>
      <c r="Q13">
        <v>1</v>
      </c>
      <c r="R13">
        <v>0</v>
      </c>
      <c r="S13">
        <v>1</v>
      </c>
      <c r="T13">
        <v>1</v>
      </c>
      <c r="U13">
        <v>0</v>
      </c>
      <c r="V13">
        <v>0</v>
      </c>
      <c r="W13">
        <v>1</v>
      </c>
      <c r="X13">
        <v>1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>IF(OR(AND(I13=1,I$3&lt;5),AND(I13=0,I$3&gt;=5)),0,1)</f>
        <v>0</v>
      </c>
      <c r="AM13">
        <f t="shared" si="0"/>
        <v>0</v>
      </c>
      <c r="AN13">
        <f t="shared" si="0"/>
        <v>0</v>
      </c>
      <c r="AO13">
        <f t="shared" si="0"/>
        <v>0</v>
      </c>
      <c r="AP13">
        <f t="shared" si="0"/>
        <v>0</v>
      </c>
      <c r="AQ13">
        <f t="shared" si="0"/>
        <v>0</v>
      </c>
      <c r="AR13">
        <f t="shared" si="0"/>
        <v>0</v>
      </c>
      <c r="AS13">
        <f>IF(OR(AND(P13=1,P$3&lt;5),AND(P13=0,P$3&gt;=5)),0,1)</f>
        <v>0</v>
      </c>
      <c r="AT13">
        <f t="shared" si="1"/>
        <v>0</v>
      </c>
      <c r="AU13">
        <f t="shared" si="1"/>
        <v>0</v>
      </c>
      <c r="AV13">
        <f t="shared" si="1"/>
        <v>1</v>
      </c>
      <c r="AW13">
        <f t="shared" si="1"/>
        <v>0</v>
      </c>
      <c r="AX13">
        <f t="shared" si="1"/>
        <v>0</v>
      </c>
      <c r="AY13">
        <f t="shared" si="1"/>
        <v>0</v>
      </c>
      <c r="AZ13">
        <f t="shared" si="1"/>
        <v>0</v>
      </c>
      <c r="BA13">
        <f t="shared" si="1"/>
        <v>0</v>
      </c>
    </row>
    <row r="15" spans="1:66" x14ac:dyDescent="0.25">
      <c r="A15" t="s">
        <v>24</v>
      </c>
      <c r="B15" t="s">
        <v>16</v>
      </c>
      <c r="E15">
        <v>1</v>
      </c>
      <c r="F15">
        <v>0</v>
      </c>
      <c r="G15">
        <v>1</v>
      </c>
      <c r="H15">
        <v>0</v>
      </c>
      <c r="I15">
        <v>0</v>
      </c>
      <c r="J15">
        <v>1</v>
      </c>
      <c r="K15">
        <v>1</v>
      </c>
      <c r="L15">
        <v>0</v>
      </c>
      <c r="M15">
        <v>0</v>
      </c>
      <c r="N15">
        <v>1</v>
      </c>
      <c r="O15">
        <v>0</v>
      </c>
      <c r="P15">
        <v>1</v>
      </c>
      <c r="Q15">
        <v>1</v>
      </c>
      <c r="R15">
        <v>0</v>
      </c>
      <c r="S15">
        <v>0</v>
      </c>
      <c r="T15">
        <v>0</v>
      </c>
      <c r="U15">
        <v>1</v>
      </c>
      <c r="V15">
        <v>1</v>
      </c>
      <c r="W15">
        <v>0</v>
      </c>
      <c r="X15">
        <v>1</v>
      </c>
    </row>
    <row r="16" spans="1:66" x14ac:dyDescent="0.25">
      <c r="B16" t="s">
        <v>19</v>
      </c>
      <c r="E16">
        <v>1</v>
      </c>
      <c r="F16">
        <v>0</v>
      </c>
      <c r="G16">
        <v>1</v>
      </c>
      <c r="H16">
        <v>0</v>
      </c>
      <c r="I16">
        <v>0</v>
      </c>
      <c r="J16">
        <v>1</v>
      </c>
      <c r="K16">
        <v>1</v>
      </c>
      <c r="L16">
        <v>0</v>
      </c>
      <c r="M16">
        <v>0</v>
      </c>
      <c r="N16">
        <v>1</v>
      </c>
      <c r="O16">
        <v>0</v>
      </c>
      <c r="P16">
        <v>1</v>
      </c>
      <c r="Q16">
        <v>1</v>
      </c>
      <c r="R16">
        <v>0</v>
      </c>
      <c r="S16">
        <v>0</v>
      </c>
      <c r="T16">
        <v>0</v>
      </c>
      <c r="U16">
        <v>1</v>
      </c>
      <c r="V16">
        <v>1</v>
      </c>
      <c r="W16">
        <v>0</v>
      </c>
      <c r="X16">
        <v>1</v>
      </c>
      <c r="AH16">
        <f>AH11</f>
        <v>0</v>
      </c>
    </row>
    <row r="17" spans="1:34" x14ac:dyDescent="0.25">
      <c r="B17" t="s">
        <v>22</v>
      </c>
      <c r="E17">
        <v>1</v>
      </c>
      <c r="F17">
        <v>0</v>
      </c>
      <c r="G17">
        <v>1</v>
      </c>
      <c r="H17">
        <v>0</v>
      </c>
      <c r="I17">
        <v>0</v>
      </c>
      <c r="J17">
        <v>1</v>
      </c>
      <c r="K17">
        <v>1</v>
      </c>
      <c r="L17">
        <v>0</v>
      </c>
      <c r="M17">
        <v>0</v>
      </c>
      <c r="N17">
        <v>1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1</v>
      </c>
      <c r="V17">
        <v>1</v>
      </c>
      <c r="W17">
        <v>0</v>
      </c>
      <c r="X17">
        <v>1</v>
      </c>
      <c r="AH17">
        <f>AH12</f>
        <v>0</v>
      </c>
    </row>
    <row r="18" spans="1:34" x14ac:dyDescent="0.25">
      <c r="C18" s="3" t="s">
        <v>18</v>
      </c>
      <c r="E18" s="3">
        <f>SUM(AH11:AH13)</f>
        <v>0</v>
      </c>
      <c r="F18" s="3">
        <f t="shared" ref="F18:X18" si="2">SUM(AI11:AI13)</f>
        <v>1</v>
      </c>
      <c r="G18" s="3">
        <f t="shared" si="2"/>
        <v>0</v>
      </c>
      <c r="H18" s="3">
        <f t="shared" si="2"/>
        <v>1</v>
      </c>
      <c r="I18" s="3">
        <f t="shared" si="2"/>
        <v>2</v>
      </c>
      <c r="J18" s="3">
        <f t="shared" si="2"/>
        <v>0</v>
      </c>
      <c r="K18" s="3">
        <f t="shared" si="2"/>
        <v>0</v>
      </c>
      <c r="L18" s="3">
        <f t="shared" si="2"/>
        <v>0</v>
      </c>
      <c r="M18" s="3">
        <f t="shared" si="2"/>
        <v>0</v>
      </c>
      <c r="N18" s="3">
        <f t="shared" si="2"/>
        <v>0</v>
      </c>
      <c r="O18" s="3">
        <f t="shared" si="2"/>
        <v>0</v>
      </c>
      <c r="P18" s="3">
        <f t="shared" si="2"/>
        <v>0</v>
      </c>
      <c r="Q18" s="3">
        <f t="shared" si="2"/>
        <v>0</v>
      </c>
      <c r="R18" s="3">
        <f t="shared" si="2"/>
        <v>0</v>
      </c>
      <c r="S18" s="3">
        <f>SUM(AV11:AV13)</f>
        <v>2</v>
      </c>
      <c r="T18" s="3">
        <f t="shared" si="2"/>
        <v>0</v>
      </c>
      <c r="U18" s="3">
        <f t="shared" si="2"/>
        <v>0</v>
      </c>
      <c r="V18" s="3">
        <f t="shared" si="2"/>
        <v>0</v>
      </c>
      <c r="W18" s="3">
        <f t="shared" si="2"/>
        <v>0</v>
      </c>
      <c r="X18" s="3">
        <f t="shared" si="2"/>
        <v>0</v>
      </c>
      <c r="AH18">
        <f>AH13</f>
        <v>0</v>
      </c>
    </row>
    <row r="19" spans="1:34" x14ac:dyDescent="0.25">
      <c r="A19" s="3" t="s">
        <v>25</v>
      </c>
      <c r="D19" t="s">
        <v>26</v>
      </c>
      <c r="E19">
        <f>SUM(E18:N18)</f>
        <v>4</v>
      </c>
      <c r="O19">
        <f>SUM(O18:X18)</f>
        <v>2</v>
      </c>
      <c r="AH19">
        <f>AI11</f>
        <v>0</v>
      </c>
    </row>
    <row r="20" spans="1:34" x14ac:dyDescent="0.25">
      <c r="A20" s="3" t="s">
        <v>27</v>
      </c>
      <c r="C20" s="5">
        <v>1</v>
      </c>
      <c r="D20" s="5">
        <v>1</v>
      </c>
      <c r="E20" s="5">
        <v>1</v>
      </c>
      <c r="F20" s="5">
        <v>0.65</v>
      </c>
      <c r="G20" s="5">
        <v>0.55000000000000004</v>
      </c>
      <c r="H20" s="5">
        <v>0.4</v>
      </c>
      <c r="I20" s="5">
        <v>0.85</v>
      </c>
      <c r="J20" s="5">
        <v>0.6</v>
      </c>
      <c r="K20" s="5">
        <v>0.75</v>
      </c>
      <c r="L20" s="5">
        <v>0.95</v>
      </c>
      <c r="M20" s="5">
        <v>0.95</v>
      </c>
      <c r="N20" s="5">
        <v>0.6</v>
      </c>
      <c r="O20" s="5">
        <v>0.9</v>
      </c>
      <c r="P20" s="5">
        <v>1</v>
      </c>
      <c r="Q20" s="5">
        <v>0.9</v>
      </c>
      <c r="R20" s="5">
        <v>0.95</v>
      </c>
      <c r="S20" s="5">
        <v>0.9</v>
      </c>
      <c r="T20" s="5">
        <v>1</v>
      </c>
      <c r="U20" s="5">
        <v>0.9</v>
      </c>
      <c r="V20" s="5">
        <v>1</v>
      </c>
      <c r="W20" s="5">
        <v>0.95</v>
      </c>
      <c r="X20" s="5">
        <v>1</v>
      </c>
      <c r="AH20">
        <f>AI12</f>
        <v>1</v>
      </c>
    </row>
    <row r="21" spans="1:34" x14ac:dyDescent="0.25">
      <c r="C21" s="6"/>
      <c r="D21" s="6"/>
      <c r="E21" s="6"/>
      <c r="F21" s="7"/>
      <c r="G21" s="7"/>
      <c r="N21" s="7"/>
      <c r="O21" s="7"/>
      <c r="P21" s="7"/>
      <c r="Q21" s="7"/>
      <c r="R21" s="7"/>
      <c r="S21" s="7"/>
      <c r="T21" s="7"/>
      <c r="U21" s="7"/>
      <c r="V21" s="7"/>
      <c r="AH21">
        <f>AI13</f>
        <v>0</v>
      </c>
    </row>
    <row r="22" spans="1:34" x14ac:dyDescent="0.25">
      <c r="A22" s="3" t="s">
        <v>13</v>
      </c>
      <c r="C22">
        <v>6.49</v>
      </c>
      <c r="D22">
        <v>3.73</v>
      </c>
      <c r="E22">
        <v>2.94</v>
      </c>
      <c r="F22">
        <v>4.5199999999999996</v>
      </c>
      <c r="G22">
        <v>7.29</v>
      </c>
      <c r="H22">
        <v>5.27</v>
      </c>
      <c r="I22">
        <v>3.73</v>
      </c>
      <c r="J22">
        <v>4.49</v>
      </c>
      <c r="K22">
        <v>6.27</v>
      </c>
      <c r="L22">
        <v>3.63</v>
      </c>
      <c r="M22">
        <v>6.37</v>
      </c>
      <c r="N22">
        <v>5.17</v>
      </c>
      <c r="O22">
        <v>6.8199999999999896</v>
      </c>
      <c r="P22">
        <v>3.34</v>
      </c>
      <c r="Q22">
        <v>4.83</v>
      </c>
      <c r="R22">
        <v>6.14</v>
      </c>
      <c r="S22">
        <v>5.23</v>
      </c>
      <c r="T22">
        <v>2.92</v>
      </c>
      <c r="U22">
        <v>5.44</v>
      </c>
      <c r="V22">
        <v>7.1599999999999904</v>
      </c>
      <c r="W22">
        <v>4.7</v>
      </c>
      <c r="X22">
        <v>3.72</v>
      </c>
      <c r="AH22">
        <f>AJ11</f>
        <v>0</v>
      </c>
    </row>
    <row r="23" spans="1:34" x14ac:dyDescent="0.25">
      <c r="A23" s="3" t="s">
        <v>28</v>
      </c>
      <c r="C23">
        <f>MEDIAN(C28:C56)</f>
        <v>6.35</v>
      </c>
      <c r="D23">
        <f>MEDIAN(D28:D56)</f>
        <v>3.6</v>
      </c>
      <c r="E23">
        <f>MEDIAN(E28:E56)</f>
        <v>4.8</v>
      </c>
      <c r="F23">
        <f>MEDIAN(F28:F56)</f>
        <v>5</v>
      </c>
      <c r="G23">
        <f>MEDIAN(G28:G56)</f>
        <v>7.1899999999999995</v>
      </c>
      <c r="H23">
        <f>MEDIAN(H28:H52)</f>
        <v>5.65</v>
      </c>
      <c r="I23">
        <f>MEDIAN(I28:I56)</f>
        <v>5.2</v>
      </c>
      <c r="J23">
        <f>MEDIAN(J28:J56)</f>
        <v>5.5</v>
      </c>
      <c r="K23">
        <f t="shared" ref="K23:X23" si="3">MEDIAN(K28:K57)</f>
        <v>6.25</v>
      </c>
      <c r="L23">
        <f t="shared" si="3"/>
        <v>5.0999999999999996</v>
      </c>
      <c r="M23">
        <f t="shared" ref="M23:T23" si="4">MEDIAN(M28:M51)</f>
        <v>6.2750000000000004</v>
      </c>
      <c r="N23">
        <f t="shared" si="4"/>
        <v>5.17</v>
      </c>
      <c r="O23">
        <f t="shared" si="4"/>
        <v>6.5</v>
      </c>
      <c r="P23">
        <f t="shared" si="4"/>
        <v>1.2</v>
      </c>
      <c r="Q23">
        <f t="shared" si="4"/>
        <v>2.65</v>
      </c>
      <c r="R23">
        <f t="shared" si="4"/>
        <v>6.1</v>
      </c>
      <c r="S23">
        <f t="shared" si="4"/>
        <v>4</v>
      </c>
      <c r="T23">
        <f t="shared" si="4"/>
        <v>0.75</v>
      </c>
      <c r="U23">
        <f t="shared" si="3"/>
        <v>4.75</v>
      </c>
      <c r="V23">
        <f t="shared" si="3"/>
        <v>6.9</v>
      </c>
      <c r="W23">
        <f t="shared" si="3"/>
        <v>2.5</v>
      </c>
      <c r="X23">
        <f t="shared" si="3"/>
        <v>1.645</v>
      </c>
      <c r="AH23">
        <f>AJ12</f>
        <v>0</v>
      </c>
    </row>
    <row r="24" spans="1:34" x14ac:dyDescent="0.25">
      <c r="A24" s="3" t="s">
        <v>29</v>
      </c>
      <c r="C24" s="7">
        <f t="shared" ref="C24:J24" si="5">AVERAGE(C28:C56)</f>
        <v>6.2683333333333335</v>
      </c>
      <c r="D24" s="7">
        <f t="shared" si="5"/>
        <v>3.7670000000000003</v>
      </c>
      <c r="E24" s="7">
        <f t="shared" si="5"/>
        <v>4.7394736842105267</v>
      </c>
      <c r="F24" s="7">
        <f t="shared" si="5"/>
        <v>4.9453846153846159</v>
      </c>
      <c r="G24" s="7">
        <f t="shared" si="5"/>
        <v>7.0749999999999984</v>
      </c>
      <c r="H24" s="7">
        <f t="shared" si="5"/>
        <v>5.6166666666666671</v>
      </c>
      <c r="I24" s="7">
        <f t="shared" si="5"/>
        <v>5.2399999999999993</v>
      </c>
      <c r="J24" s="7">
        <f t="shared" si="5"/>
        <v>5.4884615384615376</v>
      </c>
      <c r="K24" s="7">
        <f t="shared" ref="K24:X24" si="6">AVERAGE(K28:K57)</f>
        <v>6.2705263157894748</v>
      </c>
      <c r="L24" s="7">
        <f t="shared" si="6"/>
        <v>5.0357142857142856</v>
      </c>
      <c r="M24" s="7">
        <f t="shared" ref="M24:T24" si="7">AVERAGE(M28:M51)</f>
        <v>6.214999999999999</v>
      </c>
      <c r="N24" s="7">
        <f t="shared" si="7"/>
        <v>5.1776470588235304</v>
      </c>
      <c r="O24" s="7">
        <f t="shared" si="7"/>
        <v>6.1933333333333325</v>
      </c>
      <c r="P24" s="7">
        <f t="shared" si="7"/>
        <v>1.1314285714285715</v>
      </c>
      <c r="Q24" s="7">
        <f t="shared" si="7"/>
        <v>2.7076470588235293</v>
      </c>
      <c r="R24" s="7">
        <f t="shared" si="7"/>
        <v>6.1066666666666656</v>
      </c>
      <c r="S24" s="7">
        <f t="shared" si="7"/>
        <v>3.8282608695652178</v>
      </c>
      <c r="T24" s="7">
        <f t="shared" si="7"/>
        <v>0.745</v>
      </c>
      <c r="U24" s="7">
        <f t="shared" si="6"/>
        <v>4.6764705882352944</v>
      </c>
      <c r="V24" s="7">
        <f t="shared" si="6"/>
        <v>6.8666666666666654</v>
      </c>
      <c r="W24" s="7">
        <f t="shared" si="6"/>
        <v>2.4236363636363634</v>
      </c>
      <c r="X24" s="7">
        <f t="shared" si="6"/>
        <v>1.6074999999999997</v>
      </c>
      <c r="AH24">
        <f>AJ13</f>
        <v>0</v>
      </c>
    </row>
    <row r="25" spans="1:34" x14ac:dyDescent="0.25">
      <c r="A25" s="3" t="s">
        <v>30</v>
      </c>
      <c r="C25" s="8">
        <f t="shared" ref="C25:J25" si="8">COUNT(C28:C56)</f>
        <v>12</v>
      </c>
      <c r="D25" s="8">
        <f t="shared" si="8"/>
        <v>10</v>
      </c>
      <c r="E25" s="8">
        <f t="shared" si="8"/>
        <v>19</v>
      </c>
      <c r="F25" s="8">
        <f t="shared" si="8"/>
        <v>13</v>
      </c>
      <c r="G25" s="8">
        <f t="shared" si="8"/>
        <v>14</v>
      </c>
      <c r="H25" s="8">
        <f t="shared" si="8"/>
        <v>12</v>
      </c>
      <c r="I25" s="8">
        <f t="shared" si="8"/>
        <v>15</v>
      </c>
      <c r="J25" s="8">
        <f t="shared" si="8"/>
        <v>13</v>
      </c>
      <c r="K25" s="8">
        <f t="shared" ref="K25:X25" si="9">COUNT(K28:K57)</f>
        <v>19</v>
      </c>
      <c r="L25" s="8">
        <f t="shared" si="9"/>
        <v>14</v>
      </c>
      <c r="M25" s="8">
        <f t="shared" ref="M25:T25" si="10">COUNT(M28:M51)</f>
        <v>10</v>
      </c>
      <c r="N25" s="8">
        <f t="shared" si="10"/>
        <v>17</v>
      </c>
      <c r="O25" s="8">
        <f t="shared" si="10"/>
        <v>9</v>
      </c>
      <c r="P25" s="8">
        <f t="shared" si="10"/>
        <v>14</v>
      </c>
      <c r="Q25" s="8">
        <f t="shared" si="10"/>
        <v>17</v>
      </c>
      <c r="R25" s="8">
        <f t="shared" si="10"/>
        <v>9</v>
      </c>
      <c r="S25" s="8">
        <f t="shared" si="10"/>
        <v>23</v>
      </c>
      <c r="T25" s="8">
        <f t="shared" si="10"/>
        <v>14</v>
      </c>
      <c r="U25" s="8">
        <f t="shared" si="9"/>
        <v>17</v>
      </c>
      <c r="V25" s="8">
        <f t="shared" si="9"/>
        <v>9</v>
      </c>
      <c r="W25" s="8">
        <f t="shared" si="9"/>
        <v>11</v>
      </c>
      <c r="X25" s="8">
        <f t="shared" si="9"/>
        <v>12</v>
      </c>
      <c r="AH25">
        <f>AK11</f>
        <v>1</v>
      </c>
    </row>
    <row r="26" spans="1:34" x14ac:dyDescent="0.25">
      <c r="A26" s="3" t="s">
        <v>31</v>
      </c>
      <c r="C26" s="7">
        <f t="shared" ref="C26:J26" si="11">STDEV(C28:C56)</f>
        <v>0.33741890159194576</v>
      </c>
      <c r="D26" s="7">
        <f t="shared" si="11"/>
        <v>0.33566021178831695</v>
      </c>
      <c r="E26" s="7">
        <f t="shared" si="11"/>
        <v>0.23308257202141261</v>
      </c>
      <c r="F26" s="7">
        <f t="shared" si="11"/>
        <v>0.62786165387786419</v>
      </c>
      <c r="G26" s="7">
        <f t="shared" si="11"/>
        <v>0.32505029196678464</v>
      </c>
      <c r="H26" s="7">
        <f t="shared" si="11"/>
        <v>0.2124888588879783</v>
      </c>
      <c r="I26" s="7">
        <f t="shared" si="11"/>
        <v>0.22216467508841914</v>
      </c>
      <c r="J26" s="7">
        <f t="shared" si="11"/>
        <v>0.15831646333879043</v>
      </c>
      <c r="K26" s="7">
        <f t="shared" ref="K26:X26" si="12">STDEV(K28:K57)</f>
        <v>0.43102556877251791</v>
      </c>
      <c r="L26" s="7">
        <f t="shared" si="12"/>
        <v>0.60333323214537682</v>
      </c>
      <c r="M26" s="7">
        <f t="shared" ref="M26:T26" si="13">STDEV(M28:M51)</f>
        <v>0.15465014279549394</v>
      </c>
      <c r="N26" s="7">
        <f t="shared" si="13"/>
        <v>0.30390231596198608</v>
      </c>
      <c r="O26" s="7">
        <f t="shared" si="13"/>
        <v>0.76975645499080358</v>
      </c>
      <c r="P26" s="7">
        <f t="shared" si="13"/>
        <v>0.23349706448021854</v>
      </c>
      <c r="Q26" s="7">
        <f t="shared" si="13"/>
        <v>0.36750050019973912</v>
      </c>
      <c r="R26" s="7">
        <f t="shared" si="13"/>
        <v>8.0777472107017495E-2</v>
      </c>
      <c r="S26" s="7">
        <f t="shared" si="13"/>
        <v>0.80831278922047645</v>
      </c>
      <c r="T26" s="7">
        <f t="shared" si="13"/>
        <v>0.16736647950392744</v>
      </c>
      <c r="U26" s="7">
        <f t="shared" si="12"/>
        <v>0.52948018348743731</v>
      </c>
      <c r="V26" s="7">
        <f t="shared" si="12"/>
        <v>0.17499999999999999</v>
      </c>
      <c r="W26" s="7">
        <f t="shared" si="12"/>
        <v>0.1641507068076605</v>
      </c>
      <c r="X26" s="7">
        <f t="shared" si="12"/>
        <v>9.9738293913257142E-2</v>
      </c>
      <c r="AH26">
        <f>AK12</f>
        <v>0</v>
      </c>
    </row>
    <row r="27" spans="1:34" x14ac:dyDescent="0.25">
      <c r="A27" s="3"/>
      <c r="C27" s="7"/>
      <c r="D27" s="7"/>
      <c r="E27" s="7"/>
      <c r="AH27">
        <f>AK13</f>
        <v>0</v>
      </c>
    </row>
    <row r="28" spans="1:34" x14ac:dyDescent="0.25">
      <c r="A28" t="s">
        <v>32</v>
      </c>
      <c r="C28">
        <v>6.2</v>
      </c>
      <c r="D28">
        <v>4.1500000000000004</v>
      </c>
      <c r="E28">
        <v>5</v>
      </c>
      <c r="F28">
        <v>5.52</v>
      </c>
      <c r="G28">
        <v>7.4</v>
      </c>
      <c r="H28">
        <v>5.5</v>
      </c>
      <c r="I28">
        <v>5</v>
      </c>
      <c r="J28">
        <v>5.5</v>
      </c>
      <c r="K28">
        <v>7</v>
      </c>
      <c r="L28">
        <v>4.5</v>
      </c>
      <c r="M28">
        <v>6</v>
      </c>
      <c r="N28">
        <v>5</v>
      </c>
      <c r="O28">
        <v>4.5</v>
      </c>
      <c r="P28">
        <v>0.5</v>
      </c>
      <c r="Q28">
        <v>2.5</v>
      </c>
      <c r="R28">
        <v>6</v>
      </c>
      <c r="S28">
        <v>3</v>
      </c>
      <c r="T28">
        <v>0.5</v>
      </c>
      <c r="U28">
        <v>3.5</v>
      </c>
      <c r="V28">
        <v>7</v>
      </c>
      <c r="W28">
        <v>2.5</v>
      </c>
      <c r="X28">
        <v>1.5</v>
      </c>
      <c r="AH28">
        <f>AL11</f>
        <v>1</v>
      </c>
    </row>
    <row r="29" spans="1:34" x14ac:dyDescent="0.25">
      <c r="C29">
        <v>6.1</v>
      </c>
      <c r="D29">
        <v>4.5</v>
      </c>
      <c r="E29">
        <v>4</v>
      </c>
      <c r="F29">
        <v>5.5</v>
      </c>
      <c r="G29">
        <v>6.5</v>
      </c>
      <c r="H29">
        <v>5.55</v>
      </c>
      <c r="I29">
        <v>5.5</v>
      </c>
      <c r="J29">
        <v>5.0999999999999996</v>
      </c>
      <c r="K29">
        <v>5</v>
      </c>
      <c r="L29">
        <v>5.5</v>
      </c>
      <c r="M29">
        <v>6.25</v>
      </c>
      <c r="N29">
        <v>4.5</v>
      </c>
      <c r="O29">
        <v>5.7</v>
      </c>
      <c r="P29">
        <v>1.25</v>
      </c>
      <c r="Q29">
        <v>2.4</v>
      </c>
      <c r="R29">
        <v>6.1</v>
      </c>
      <c r="S29">
        <v>3.5</v>
      </c>
      <c r="T29">
        <v>0.6</v>
      </c>
      <c r="U29">
        <v>5.2</v>
      </c>
      <c r="V29">
        <v>6.5</v>
      </c>
      <c r="W29">
        <v>2.2000000000000002</v>
      </c>
      <c r="X29">
        <v>1.5</v>
      </c>
      <c r="AH29">
        <f>AL12</f>
        <v>1</v>
      </c>
    </row>
    <row r="30" spans="1:34" x14ac:dyDescent="0.25">
      <c r="C30">
        <v>6.3</v>
      </c>
      <c r="D30">
        <v>3.5</v>
      </c>
      <c r="E30">
        <v>4.4000000000000004</v>
      </c>
      <c r="F30">
        <v>4.9000000000000004</v>
      </c>
      <c r="G30">
        <v>6.7</v>
      </c>
      <c r="H30">
        <v>5.7</v>
      </c>
      <c r="I30">
        <v>5</v>
      </c>
      <c r="J30">
        <v>5.5</v>
      </c>
      <c r="K30">
        <v>6.5</v>
      </c>
      <c r="L30">
        <v>4</v>
      </c>
      <c r="M30">
        <v>6</v>
      </c>
      <c r="N30">
        <v>5</v>
      </c>
      <c r="O30">
        <v>5.7</v>
      </c>
      <c r="P30">
        <v>1.2</v>
      </c>
      <c r="Q30">
        <v>2.6</v>
      </c>
      <c r="R30">
        <v>6.1</v>
      </c>
      <c r="S30">
        <v>4</v>
      </c>
      <c r="T30">
        <v>0.8</v>
      </c>
      <c r="U30">
        <v>4</v>
      </c>
      <c r="V30">
        <v>7</v>
      </c>
      <c r="W30">
        <v>2.25</v>
      </c>
      <c r="X30">
        <v>1.5</v>
      </c>
      <c r="AH30">
        <f>AL13</f>
        <v>0</v>
      </c>
    </row>
    <row r="31" spans="1:34" x14ac:dyDescent="0.25">
      <c r="C31">
        <v>6.2</v>
      </c>
      <c r="D31">
        <v>3.6</v>
      </c>
      <c r="E31">
        <v>4.75</v>
      </c>
      <c r="F31">
        <v>4.5</v>
      </c>
      <c r="G31">
        <v>7.3199999999999896</v>
      </c>
      <c r="H31">
        <v>5.6</v>
      </c>
      <c r="I31">
        <v>5.45</v>
      </c>
      <c r="J31">
        <v>5.75</v>
      </c>
      <c r="K31">
        <v>7</v>
      </c>
      <c r="L31">
        <v>5.5</v>
      </c>
      <c r="M31">
        <v>6.4</v>
      </c>
      <c r="N31">
        <v>5.5</v>
      </c>
      <c r="O31">
        <v>6.85</v>
      </c>
      <c r="P31">
        <v>1</v>
      </c>
      <c r="Q31">
        <v>2.4</v>
      </c>
      <c r="R31">
        <v>6.1</v>
      </c>
      <c r="S31">
        <v>4</v>
      </c>
      <c r="T31">
        <v>0.5</v>
      </c>
      <c r="U31">
        <v>5.15</v>
      </c>
      <c r="V31">
        <v>6.75</v>
      </c>
      <c r="W31">
        <v>2.5</v>
      </c>
      <c r="X31">
        <v>1.5</v>
      </c>
      <c r="AH31">
        <f>AM11</f>
        <v>0</v>
      </c>
    </row>
    <row r="32" spans="1:34" x14ac:dyDescent="0.25">
      <c r="C32">
        <v>6.3</v>
      </c>
      <c r="D32">
        <v>4</v>
      </c>
      <c r="E32">
        <v>4.5999999999999996</v>
      </c>
      <c r="F32">
        <v>5.8</v>
      </c>
      <c r="G32">
        <v>7.3</v>
      </c>
      <c r="H32">
        <v>5.5</v>
      </c>
      <c r="I32">
        <v>5</v>
      </c>
      <c r="J32">
        <v>5.6</v>
      </c>
      <c r="K32">
        <v>6.45</v>
      </c>
      <c r="L32">
        <v>4</v>
      </c>
      <c r="M32">
        <v>6.3</v>
      </c>
      <c r="N32">
        <v>5.5</v>
      </c>
      <c r="O32">
        <v>6.5</v>
      </c>
      <c r="P32">
        <v>0.8</v>
      </c>
      <c r="Q32">
        <v>2.4500000000000002</v>
      </c>
      <c r="R32">
        <v>6.05</v>
      </c>
      <c r="S32">
        <v>2.5</v>
      </c>
      <c r="T32">
        <v>0.75</v>
      </c>
      <c r="U32">
        <v>5.3</v>
      </c>
      <c r="V32">
        <v>7</v>
      </c>
      <c r="W32">
        <v>2.25</v>
      </c>
      <c r="X32">
        <v>1.7</v>
      </c>
      <c r="AH32">
        <f>AM12</f>
        <v>0</v>
      </c>
    </row>
    <row r="33" spans="3:34" x14ac:dyDescent="0.25">
      <c r="C33">
        <v>6.4</v>
      </c>
      <c r="D33">
        <v>3.6</v>
      </c>
      <c r="E33">
        <v>4.5999999999999996</v>
      </c>
      <c r="F33">
        <v>4</v>
      </c>
      <c r="G33">
        <v>7.2</v>
      </c>
      <c r="H33">
        <v>5.25</v>
      </c>
      <c r="I33">
        <v>5.6</v>
      </c>
      <c r="J33">
        <v>5.5</v>
      </c>
      <c r="K33">
        <v>6.2</v>
      </c>
      <c r="L33">
        <v>5</v>
      </c>
      <c r="M33">
        <v>6.35</v>
      </c>
      <c r="N33">
        <v>5</v>
      </c>
      <c r="O33">
        <v>6.4</v>
      </c>
      <c r="P33">
        <v>1.2</v>
      </c>
      <c r="Q33">
        <v>4</v>
      </c>
      <c r="R33">
        <v>6.1</v>
      </c>
      <c r="S33">
        <v>5</v>
      </c>
      <c r="T33">
        <v>0.7</v>
      </c>
      <c r="U33">
        <v>3.75</v>
      </c>
      <c r="V33">
        <v>6.8</v>
      </c>
      <c r="W33">
        <v>2.2000000000000002</v>
      </c>
      <c r="X33">
        <v>1.5</v>
      </c>
      <c r="AH33">
        <f>AM13</f>
        <v>0</v>
      </c>
    </row>
    <row r="34" spans="3:34" x14ac:dyDescent="0.25">
      <c r="C34">
        <v>6.4</v>
      </c>
      <c r="D34">
        <v>3.5</v>
      </c>
      <c r="E34">
        <v>4.8</v>
      </c>
      <c r="F34">
        <v>4.3</v>
      </c>
      <c r="G34">
        <v>6.8</v>
      </c>
      <c r="H34">
        <v>5.75</v>
      </c>
      <c r="I34">
        <v>5</v>
      </c>
      <c r="J34">
        <v>5.5</v>
      </c>
      <c r="K34">
        <v>5.89</v>
      </c>
      <c r="L34">
        <v>5.6</v>
      </c>
      <c r="M34">
        <v>6.3</v>
      </c>
      <c r="N34">
        <v>4.6500000000000004</v>
      </c>
      <c r="O34">
        <v>6.5</v>
      </c>
      <c r="P34">
        <v>1.34</v>
      </c>
      <c r="Q34">
        <v>2.4500000000000002</v>
      </c>
      <c r="R34">
        <v>6.3</v>
      </c>
      <c r="S34">
        <v>5</v>
      </c>
      <c r="T34">
        <v>0.75</v>
      </c>
      <c r="U34">
        <v>4.75</v>
      </c>
      <c r="V34">
        <v>6.9</v>
      </c>
      <c r="W34">
        <v>2.5499999999999998</v>
      </c>
      <c r="X34">
        <v>1.7</v>
      </c>
      <c r="AH34">
        <f>AN11</f>
        <v>0</v>
      </c>
    </row>
    <row r="35" spans="3:34" x14ac:dyDescent="0.25">
      <c r="C35">
        <v>6.6</v>
      </c>
      <c r="D35">
        <v>3.62</v>
      </c>
      <c r="E35">
        <v>4.75</v>
      </c>
      <c r="F35">
        <v>3.92</v>
      </c>
      <c r="G35">
        <v>7.25</v>
      </c>
      <c r="H35">
        <v>5.75</v>
      </c>
      <c r="I35">
        <v>5.5</v>
      </c>
      <c r="J35">
        <v>5.4</v>
      </c>
      <c r="K35">
        <v>6.4</v>
      </c>
      <c r="L35">
        <v>5.9</v>
      </c>
      <c r="M35">
        <v>6.3</v>
      </c>
      <c r="N35">
        <v>5</v>
      </c>
      <c r="O35">
        <v>6.8</v>
      </c>
      <c r="P35">
        <v>1.1000000000000001</v>
      </c>
      <c r="Q35">
        <v>2.5</v>
      </c>
      <c r="R35">
        <v>6.1</v>
      </c>
      <c r="S35">
        <v>3.5</v>
      </c>
      <c r="T35">
        <v>0.5</v>
      </c>
      <c r="U35">
        <v>5.3</v>
      </c>
      <c r="V35">
        <v>6.8</v>
      </c>
      <c r="W35">
        <v>2.5</v>
      </c>
      <c r="X35">
        <v>1.59</v>
      </c>
      <c r="AH35">
        <f>AN12</f>
        <v>0</v>
      </c>
    </row>
    <row r="36" spans="3:34" x14ac:dyDescent="0.25">
      <c r="C36">
        <v>6.5</v>
      </c>
      <c r="D36">
        <v>3.6</v>
      </c>
      <c r="E36">
        <v>4.8</v>
      </c>
      <c r="F36">
        <v>5.4</v>
      </c>
      <c r="G36">
        <v>7.15</v>
      </c>
      <c r="H36">
        <v>5.3</v>
      </c>
      <c r="I36">
        <v>5.5</v>
      </c>
      <c r="J36">
        <v>5.5</v>
      </c>
      <c r="K36">
        <v>6</v>
      </c>
      <c r="L36">
        <v>5.5</v>
      </c>
      <c r="M36">
        <v>6</v>
      </c>
      <c r="N36">
        <v>5.17</v>
      </c>
      <c r="O36">
        <v>6.79</v>
      </c>
      <c r="P36">
        <v>1.3</v>
      </c>
      <c r="Q36">
        <v>2.8</v>
      </c>
      <c r="R36">
        <v>6.1099999999999897</v>
      </c>
      <c r="S36">
        <v>5</v>
      </c>
      <c r="T36">
        <v>0.75</v>
      </c>
      <c r="U36">
        <v>5.2</v>
      </c>
      <c r="V36">
        <v>7.05</v>
      </c>
      <c r="W36">
        <v>2.56</v>
      </c>
      <c r="X36">
        <v>1.7</v>
      </c>
      <c r="AH36">
        <f>AN13</f>
        <v>0</v>
      </c>
    </row>
    <row r="37" spans="3:34" x14ac:dyDescent="0.25">
      <c r="C37">
        <v>6.42</v>
      </c>
      <c r="D37">
        <v>3.6</v>
      </c>
      <c r="E37">
        <v>4.8</v>
      </c>
      <c r="F37">
        <v>5</v>
      </c>
      <c r="G37">
        <v>7.25</v>
      </c>
      <c r="H37">
        <v>6</v>
      </c>
      <c r="I37">
        <v>5.2</v>
      </c>
      <c r="J37">
        <v>5.3</v>
      </c>
      <c r="K37">
        <v>6.25</v>
      </c>
      <c r="L37">
        <v>4.8</v>
      </c>
      <c r="M37">
        <v>6.25</v>
      </c>
      <c r="N37">
        <v>5.4</v>
      </c>
      <c r="P37">
        <v>1.2</v>
      </c>
      <c r="Q37">
        <v>2.75</v>
      </c>
      <c r="S37">
        <v>3.2</v>
      </c>
      <c r="T37">
        <v>1</v>
      </c>
      <c r="U37">
        <v>4.5</v>
      </c>
      <c r="W37">
        <v>2.65</v>
      </c>
      <c r="X37">
        <v>1.7</v>
      </c>
      <c r="AH37">
        <f>AO11</f>
        <v>0</v>
      </c>
    </row>
    <row r="38" spans="3:34" x14ac:dyDescent="0.25">
      <c r="C38">
        <v>6.5</v>
      </c>
      <c r="E38">
        <v>4.7</v>
      </c>
      <c r="F38">
        <v>5.5</v>
      </c>
      <c r="G38">
        <v>7.18</v>
      </c>
      <c r="H38">
        <v>5.7</v>
      </c>
      <c r="I38">
        <v>5.3</v>
      </c>
      <c r="J38">
        <v>5.5</v>
      </c>
      <c r="K38">
        <v>6.1</v>
      </c>
      <c r="L38">
        <v>5.2</v>
      </c>
      <c r="N38">
        <v>5</v>
      </c>
      <c r="P38">
        <v>1.35</v>
      </c>
      <c r="Q38">
        <v>2.83</v>
      </c>
      <c r="S38">
        <v>4.9000000000000004</v>
      </c>
      <c r="T38">
        <v>0.85</v>
      </c>
      <c r="U38">
        <v>4.75</v>
      </c>
      <c r="W38">
        <v>2.5</v>
      </c>
      <c r="X38">
        <v>1.7</v>
      </c>
      <c r="AH38">
        <f>AO12</f>
        <v>0</v>
      </c>
    </row>
    <row r="39" spans="3:34" x14ac:dyDescent="0.25">
      <c r="C39">
        <v>5.3</v>
      </c>
      <c r="E39">
        <v>4.95</v>
      </c>
      <c r="F39">
        <v>4.5999999999999996</v>
      </c>
      <c r="G39">
        <v>7</v>
      </c>
      <c r="H39">
        <v>5.8</v>
      </c>
      <c r="I39">
        <v>5.0999999999999996</v>
      </c>
      <c r="J39">
        <v>5.6</v>
      </c>
      <c r="K39">
        <v>6.4</v>
      </c>
      <c r="L39">
        <v>5</v>
      </c>
      <c r="N39">
        <v>5.17</v>
      </c>
      <c r="P39">
        <v>1.3</v>
      </c>
      <c r="Q39">
        <v>2.6</v>
      </c>
      <c r="S39">
        <v>5</v>
      </c>
      <c r="T39">
        <v>0.9</v>
      </c>
      <c r="U39">
        <v>4.95</v>
      </c>
      <c r="X39">
        <v>1.7</v>
      </c>
      <c r="AH39">
        <f>AO13</f>
        <v>0</v>
      </c>
    </row>
    <row r="40" spans="3:34" x14ac:dyDescent="0.25">
      <c r="E40">
        <v>4.9000000000000004</v>
      </c>
      <c r="F40">
        <v>5.35</v>
      </c>
      <c r="G40">
        <v>6.5</v>
      </c>
      <c r="I40">
        <v>5.2</v>
      </c>
      <c r="J40">
        <v>5.6</v>
      </c>
      <c r="K40">
        <v>6.25</v>
      </c>
      <c r="L40">
        <v>4.5</v>
      </c>
      <c r="N40">
        <v>5.45</v>
      </c>
      <c r="P40">
        <v>1.2</v>
      </c>
      <c r="Q40">
        <v>2.85</v>
      </c>
      <c r="S40">
        <v>4</v>
      </c>
      <c r="T40">
        <v>0.92</v>
      </c>
      <c r="U40">
        <v>4.8</v>
      </c>
      <c r="AH40">
        <f>AP11</f>
        <v>0</v>
      </c>
    </row>
    <row r="41" spans="3:34" x14ac:dyDescent="0.25">
      <c r="E41">
        <v>4.5999999999999996</v>
      </c>
      <c r="G41">
        <v>7.5</v>
      </c>
      <c r="I41">
        <v>5.25</v>
      </c>
      <c r="K41">
        <v>6.5</v>
      </c>
      <c r="L41">
        <v>5.5</v>
      </c>
      <c r="N41">
        <v>5.45</v>
      </c>
      <c r="P41">
        <v>1.1000000000000001</v>
      </c>
      <c r="Q41">
        <v>2.65</v>
      </c>
      <c r="S41">
        <v>4.5</v>
      </c>
      <c r="T41">
        <v>0.91</v>
      </c>
      <c r="U41">
        <v>4.45</v>
      </c>
      <c r="AH41">
        <f>AP12</f>
        <v>0</v>
      </c>
    </row>
    <row r="42" spans="3:34" x14ac:dyDescent="0.25">
      <c r="E42">
        <v>4.9000000000000004</v>
      </c>
      <c r="I42">
        <v>5</v>
      </c>
      <c r="K42">
        <v>6.2</v>
      </c>
      <c r="N42">
        <v>5.5</v>
      </c>
      <c r="Q42">
        <v>2.7</v>
      </c>
      <c r="S42">
        <v>4.2</v>
      </c>
      <c r="U42">
        <v>4.8</v>
      </c>
      <c r="AH42">
        <f>AP13</f>
        <v>0</v>
      </c>
    </row>
    <row r="43" spans="3:34" x14ac:dyDescent="0.25">
      <c r="E43">
        <v>4.8</v>
      </c>
      <c r="K43">
        <v>6.45</v>
      </c>
      <c r="N43">
        <v>5.4</v>
      </c>
      <c r="Q43">
        <v>2.8</v>
      </c>
      <c r="S43">
        <v>2.75</v>
      </c>
      <c r="U43">
        <v>4.5</v>
      </c>
      <c r="AH43">
        <f>AQ11</f>
        <v>0</v>
      </c>
    </row>
    <row r="44" spans="3:34" x14ac:dyDescent="0.25">
      <c r="E44">
        <v>4.9000000000000004</v>
      </c>
      <c r="K44">
        <v>5.9</v>
      </c>
      <c r="N44">
        <v>5.33</v>
      </c>
      <c r="Q44">
        <v>2.75</v>
      </c>
      <c r="S44">
        <v>4</v>
      </c>
      <c r="U44">
        <v>4.5999999999999996</v>
      </c>
      <c r="AH44">
        <f>AQ12</f>
        <v>0</v>
      </c>
    </row>
    <row r="45" spans="3:34" x14ac:dyDescent="0.25">
      <c r="E45">
        <v>4.9000000000000004</v>
      </c>
      <c r="K45">
        <v>6.5</v>
      </c>
      <c r="S45">
        <v>3</v>
      </c>
      <c r="AH45">
        <f>AQ13</f>
        <v>0</v>
      </c>
    </row>
    <row r="46" spans="3:34" x14ac:dyDescent="0.25">
      <c r="E46">
        <v>4.9000000000000004</v>
      </c>
      <c r="K46">
        <v>6.15</v>
      </c>
      <c r="S46">
        <v>4</v>
      </c>
      <c r="AH46">
        <f>AR11</f>
        <v>0</v>
      </c>
    </row>
    <row r="47" spans="3:34" x14ac:dyDescent="0.25">
      <c r="S47">
        <v>2.5</v>
      </c>
      <c r="AH47">
        <f>AR12</f>
        <v>0</v>
      </c>
    </row>
    <row r="48" spans="3:34" x14ac:dyDescent="0.25">
      <c r="S48">
        <v>3.5</v>
      </c>
      <c r="AH48">
        <f>AR13</f>
        <v>0</v>
      </c>
    </row>
    <row r="49" spans="2:34" x14ac:dyDescent="0.25">
      <c r="S49">
        <v>3.5</v>
      </c>
      <c r="AH49">
        <f>AS11</f>
        <v>0</v>
      </c>
    </row>
    <row r="50" spans="2:34" x14ac:dyDescent="0.25">
      <c r="S50">
        <v>3.5</v>
      </c>
      <c r="AH50">
        <f>AS12</f>
        <v>0</v>
      </c>
    </row>
    <row r="51" spans="2:34" x14ac:dyDescent="0.25">
      <c r="AH51">
        <f>AS13</f>
        <v>0</v>
      </c>
    </row>
    <row r="52" spans="2:34" x14ac:dyDescent="0.25">
      <c r="M52">
        <v>7</v>
      </c>
      <c r="AH52">
        <f>AT11</f>
        <v>0</v>
      </c>
    </row>
    <row r="53" spans="2:34" x14ac:dyDescent="0.25">
      <c r="M53">
        <v>8</v>
      </c>
      <c r="AH53">
        <f>AT12</f>
        <v>0</v>
      </c>
    </row>
    <row r="54" spans="2:34" x14ac:dyDescent="0.25">
      <c r="M54">
        <v>9</v>
      </c>
      <c r="AH54">
        <f>AT13</f>
        <v>0</v>
      </c>
    </row>
    <row r="55" spans="2:34" x14ac:dyDescent="0.25">
      <c r="M55">
        <v>10</v>
      </c>
      <c r="AH55">
        <f>AU11</f>
        <v>0</v>
      </c>
    </row>
    <row r="56" spans="2:34" x14ac:dyDescent="0.25">
      <c r="D56" t="s">
        <v>33</v>
      </c>
      <c r="E56" t="s">
        <v>24</v>
      </c>
      <c r="F56" t="s">
        <v>34</v>
      </c>
      <c r="G56" t="s">
        <v>41</v>
      </c>
      <c r="H56" t="s">
        <v>35</v>
      </c>
      <c r="I56" t="s">
        <v>17</v>
      </c>
      <c r="M56">
        <v>11</v>
      </c>
      <c r="AH56">
        <f>AU12</f>
        <v>0</v>
      </c>
    </row>
    <row r="57" spans="2:34" x14ac:dyDescent="0.25">
      <c r="B57">
        <v>1</v>
      </c>
      <c r="C57">
        <v>1</v>
      </c>
      <c r="M57">
        <v>12</v>
      </c>
      <c r="AH57">
        <f>AU13</f>
        <v>0</v>
      </c>
    </row>
    <row r="58" spans="2:34" x14ac:dyDescent="0.25">
      <c r="B58">
        <v>2</v>
      </c>
      <c r="C58">
        <v>1</v>
      </c>
      <c r="M58">
        <v>13</v>
      </c>
      <c r="N58">
        <v>3</v>
      </c>
      <c r="O58">
        <v>4.83</v>
      </c>
      <c r="P58">
        <v>1</v>
      </c>
      <c r="Q58">
        <v>2.65</v>
      </c>
      <c r="R58">
        <v>1</v>
      </c>
      <c r="S58">
        <v>4.83</v>
      </c>
      <c r="T58" t="s">
        <v>17</v>
      </c>
      <c r="AH58">
        <f>AV11</f>
        <v>0</v>
      </c>
    </row>
    <row r="59" spans="2:34" x14ac:dyDescent="0.25">
      <c r="B59">
        <v>3</v>
      </c>
      <c r="C59">
        <v>1</v>
      </c>
      <c r="M59">
        <v>14</v>
      </c>
      <c r="N59">
        <v>3</v>
      </c>
      <c r="O59">
        <v>4.83</v>
      </c>
      <c r="P59">
        <v>1</v>
      </c>
      <c r="Q59">
        <v>2.65</v>
      </c>
      <c r="R59">
        <v>1</v>
      </c>
      <c r="S59">
        <v>4.83</v>
      </c>
      <c r="AH59">
        <f>AV12</f>
        <v>1</v>
      </c>
    </row>
    <row r="60" spans="2:34" x14ac:dyDescent="0.25">
      <c r="B60">
        <v>4</v>
      </c>
      <c r="C60">
        <v>2</v>
      </c>
      <c r="M60">
        <v>15</v>
      </c>
      <c r="N60">
        <v>3</v>
      </c>
      <c r="O60">
        <v>4.83</v>
      </c>
      <c r="P60">
        <v>1</v>
      </c>
      <c r="Q60">
        <v>2.65</v>
      </c>
      <c r="R60">
        <v>1</v>
      </c>
      <c r="S60">
        <v>4.83</v>
      </c>
      <c r="T60">
        <v>0.9</v>
      </c>
      <c r="AH60">
        <f>AV13</f>
        <v>1</v>
      </c>
    </row>
    <row r="61" spans="2:34" x14ac:dyDescent="0.25">
      <c r="B61">
        <v>5</v>
      </c>
      <c r="C61">
        <v>2</v>
      </c>
      <c r="M61">
        <v>16</v>
      </c>
      <c r="N61">
        <v>4</v>
      </c>
      <c r="O61">
        <v>6.35</v>
      </c>
      <c r="P61">
        <v>0</v>
      </c>
      <c r="Q61">
        <v>6.1</v>
      </c>
      <c r="R61">
        <v>0</v>
      </c>
      <c r="S61">
        <v>6.14</v>
      </c>
      <c r="T61" t="s">
        <v>17</v>
      </c>
      <c r="AH61">
        <f>AW11</f>
        <v>0</v>
      </c>
    </row>
    <row r="62" spans="2:34" x14ac:dyDescent="0.25">
      <c r="B62">
        <v>6</v>
      </c>
      <c r="C62">
        <v>2</v>
      </c>
      <c r="M62">
        <v>17</v>
      </c>
      <c r="N62">
        <v>4</v>
      </c>
      <c r="O62">
        <v>6</v>
      </c>
      <c r="P62">
        <v>0</v>
      </c>
      <c r="Q62">
        <v>6.1</v>
      </c>
      <c r="R62">
        <v>0</v>
      </c>
      <c r="S62">
        <v>6.14</v>
      </c>
      <c r="AH62">
        <f>AW12</f>
        <v>0</v>
      </c>
    </row>
    <row r="63" spans="2:34" x14ac:dyDescent="0.25">
      <c r="B63">
        <v>7</v>
      </c>
      <c r="C63">
        <v>1</v>
      </c>
      <c r="M63">
        <v>18</v>
      </c>
      <c r="N63">
        <v>4</v>
      </c>
      <c r="O63">
        <v>6.25</v>
      </c>
      <c r="P63">
        <v>0</v>
      </c>
      <c r="Q63">
        <v>6.1</v>
      </c>
      <c r="R63">
        <v>0</v>
      </c>
      <c r="S63">
        <v>6.14</v>
      </c>
      <c r="T63">
        <v>0.95</v>
      </c>
      <c r="AH63">
        <f>AW13</f>
        <v>0</v>
      </c>
    </row>
    <row r="64" spans="2:34" x14ac:dyDescent="0.25">
      <c r="B64">
        <v>8</v>
      </c>
      <c r="C64">
        <v>1</v>
      </c>
      <c r="M64">
        <v>19</v>
      </c>
      <c r="N64">
        <v>5</v>
      </c>
      <c r="O64">
        <v>5.75</v>
      </c>
      <c r="P64">
        <v>0</v>
      </c>
      <c r="Q64">
        <v>4</v>
      </c>
      <c r="R64">
        <v>0</v>
      </c>
      <c r="S64">
        <v>5.23</v>
      </c>
      <c r="T64" t="s">
        <v>17</v>
      </c>
      <c r="AH64">
        <f>AX11</f>
        <v>0</v>
      </c>
    </row>
    <row r="65" spans="2:34" x14ac:dyDescent="0.25">
      <c r="B65">
        <v>9</v>
      </c>
      <c r="C65">
        <v>1</v>
      </c>
      <c r="M65">
        <v>20</v>
      </c>
      <c r="N65">
        <v>5</v>
      </c>
      <c r="O65">
        <v>4.9000000000000004</v>
      </c>
      <c r="P65">
        <v>0</v>
      </c>
      <c r="Q65">
        <v>4</v>
      </c>
      <c r="R65">
        <v>1</v>
      </c>
      <c r="S65">
        <v>5.23</v>
      </c>
      <c r="AH65">
        <f>AX12</f>
        <v>0</v>
      </c>
    </row>
    <row r="66" spans="2:34" x14ac:dyDescent="0.25">
      <c r="B66">
        <v>10</v>
      </c>
      <c r="C66">
        <v>2</v>
      </c>
      <c r="M66">
        <v>21</v>
      </c>
      <c r="N66">
        <v>5</v>
      </c>
      <c r="O66">
        <v>4.9000000000000004</v>
      </c>
      <c r="P66">
        <v>0</v>
      </c>
      <c r="Q66">
        <v>4</v>
      </c>
      <c r="R66">
        <v>1</v>
      </c>
      <c r="S66">
        <v>5.23</v>
      </c>
      <c r="T66">
        <v>0.9</v>
      </c>
      <c r="AH66">
        <f>AX13</f>
        <v>0</v>
      </c>
    </row>
    <row r="67" spans="2:34" x14ac:dyDescent="0.25">
      <c r="B67">
        <v>11</v>
      </c>
      <c r="C67">
        <v>2</v>
      </c>
      <c r="M67">
        <v>22</v>
      </c>
      <c r="N67">
        <v>6</v>
      </c>
      <c r="O67">
        <v>3.15</v>
      </c>
      <c r="P67">
        <v>0</v>
      </c>
      <c r="Q67">
        <v>0.75</v>
      </c>
      <c r="R67">
        <v>1</v>
      </c>
      <c r="S67">
        <v>2.92</v>
      </c>
      <c r="T67" t="s">
        <v>17</v>
      </c>
      <c r="AH67">
        <f>AY11</f>
        <v>0</v>
      </c>
    </row>
    <row r="68" spans="2:34" x14ac:dyDescent="0.25">
      <c r="B68">
        <v>12</v>
      </c>
      <c r="C68">
        <v>2</v>
      </c>
      <c r="M68">
        <v>23</v>
      </c>
      <c r="N68">
        <v>6</v>
      </c>
      <c r="O68">
        <v>0.9</v>
      </c>
      <c r="P68">
        <v>0</v>
      </c>
      <c r="Q68">
        <v>0.75</v>
      </c>
      <c r="R68">
        <v>1</v>
      </c>
      <c r="S68">
        <v>2.92</v>
      </c>
      <c r="AH68">
        <f>AY12</f>
        <v>0</v>
      </c>
    </row>
    <row r="69" spans="2:34" x14ac:dyDescent="0.25">
      <c r="B69">
        <v>13</v>
      </c>
      <c r="C69">
        <v>3</v>
      </c>
      <c r="M69">
        <v>24</v>
      </c>
      <c r="N69">
        <v>6</v>
      </c>
      <c r="O69">
        <v>2.9</v>
      </c>
      <c r="P69">
        <v>0</v>
      </c>
      <c r="Q69">
        <v>0.75</v>
      </c>
      <c r="R69">
        <v>1</v>
      </c>
      <c r="S69">
        <v>2.92</v>
      </c>
      <c r="T69">
        <v>1</v>
      </c>
      <c r="AH69">
        <f>AY13</f>
        <v>0</v>
      </c>
    </row>
    <row r="70" spans="2:34" x14ac:dyDescent="0.25">
      <c r="B70">
        <v>14</v>
      </c>
      <c r="C70">
        <v>3</v>
      </c>
      <c r="M70">
        <v>25</v>
      </c>
      <c r="N70">
        <v>7</v>
      </c>
      <c r="O70">
        <v>5.44</v>
      </c>
      <c r="P70">
        <v>1</v>
      </c>
      <c r="Q70">
        <v>4.75</v>
      </c>
      <c r="R70">
        <v>0</v>
      </c>
      <c r="S70">
        <v>5.44</v>
      </c>
      <c r="T70" t="s">
        <v>17</v>
      </c>
      <c r="AH70">
        <f>AZ11</f>
        <v>0</v>
      </c>
    </row>
    <row r="71" spans="2:34" x14ac:dyDescent="0.25">
      <c r="B71">
        <v>15</v>
      </c>
      <c r="C71">
        <v>3</v>
      </c>
      <c r="M71">
        <v>26</v>
      </c>
      <c r="N71">
        <v>7</v>
      </c>
      <c r="O71">
        <v>5.44</v>
      </c>
      <c r="P71">
        <v>1</v>
      </c>
      <c r="Q71">
        <v>4.75</v>
      </c>
      <c r="R71">
        <v>0</v>
      </c>
      <c r="S71">
        <v>5.44</v>
      </c>
      <c r="AH71">
        <f>AZ12</f>
        <v>0</v>
      </c>
    </row>
    <row r="72" spans="2:34" x14ac:dyDescent="0.25">
      <c r="B72">
        <v>16</v>
      </c>
      <c r="C72">
        <v>4</v>
      </c>
      <c r="M72">
        <v>27</v>
      </c>
      <c r="N72">
        <v>7</v>
      </c>
      <c r="O72">
        <v>5.44</v>
      </c>
      <c r="P72">
        <v>1</v>
      </c>
      <c r="Q72">
        <v>4.75</v>
      </c>
      <c r="R72">
        <v>0</v>
      </c>
      <c r="S72">
        <v>5.44</v>
      </c>
      <c r="T72">
        <v>0.9</v>
      </c>
      <c r="AH72">
        <f>AZ13</f>
        <v>0</v>
      </c>
    </row>
    <row r="73" spans="2:34" x14ac:dyDescent="0.25">
      <c r="B73">
        <v>17</v>
      </c>
      <c r="C73">
        <v>4</v>
      </c>
      <c r="M73">
        <v>28</v>
      </c>
      <c r="N73">
        <v>8</v>
      </c>
      <c r="O73">
        <v>7.1599999999999904</v>
      </c>
      <c r="P73">
        <v>1</v>
      </c>
      <c r="Q73">
        <v>6.9</v>
      </c>
      <c r="R73">
        <v>0</v>
      </c>
      <c r="S73">
        <v>7.1599999999999904</v>
      </c>
      <c r="T73" t="s">
        <v>17</v>
      </c>
      <c r="AH73">
        <f>BA11</f>
        <v>0</v>
      </c>
    </row>
    <row r="74" spans="2:34" x14ac:dyDescent="0.25">
      <c r="B74">
        <v>18</v>
      </c>
      <c r="C74">
        <v>4</v>
      </c>
      <c r="M74">
        <v>29</v>
      </c>
      <c r="N74">
        <v>8</v>
      </c>
      <c r="O74">
        <v>7.1599999999999904</v>
      </c>
      <c r="P74">
        <v>1</v>
      </c>
      <c r="Q74">
        <v>6.9</v>
      </c>
      <c r="R74">
        <v>0</v>
      </c>
      <c r="S74">
        <v>7.1599999999999904</v>
      </c>
      <c r="AH74">
        <f>BA12</f>
        <v>0</v>
      </c>
    </row>
    <row r="75" spans="2:34" x14ac:dyDescent="0.25">
      <c r="B75">
        <v>19</v>
      </c>
      <c r="C75">
        <v>5</v>
      </c>
      <c r="M75">
        <v>30</v>
      </c>
      <c r="N75">
        <v>8</v>
      </c>
      <c r="O75">
        <v>7.1599999999999904</v>
      </c>
      <c r="P75">
        <v>1</v>
      </c>
      <c r="Q75">
        <v>6.9</v>
      </c>
      <c r="R75">
        <v>0</v>
      </c>
      <c r="S75">
        <v>7.1599999999999904</v>
      </c>
      <c r="T75">
        <v>1</v>
      </c>
      <c r="AH75">
        <f>BA13</f>
        <v>0</v>
      </c>
    </row>
    <row r="76" spans="2:34" x14ac:dyDescent="0.25">
      <c r="B76">
        <v>20</v>
      </c>
      <c r="C76">
        <v>5</v>
      </c>
      <c r="M76">
        <v>31</v>
      </c>
      <c r="N76">
        <v>9</v>
      </c>
      <c r="O76">
        <v>4.6500000000000004</v>
      </c>
      <c r="P76">
        <v>0</v>
      </c>
      <c r="Q76">
        <v>2.5</v>
      </c>
      <c r="R76">
        <v>1</v>
      </c>
      <c r="S76">
        <v>4.7</v>
      </c>
      <c r="T76" t="s">
        <v>17</v>
      </c>
    </row>
    <row r="77" spans="2:34" x14ac:dyDescent="0.25">
      <c r="B77">
        <v>21</v>
      </c>
      <c r="C77">
        <v>5</v>
      </c>
      <c r="M77">
        <v>32</v>
      </c>
      <c r="N77">
        <v>9</v>
      </c>
      <c r="O77">
        <v>2.7</v>
      </c>
      <c r="P77">
        <v>0</v>
      </c>
      <c r="Q77">
        <v>2.5</v>
      </c>
      <c r="R77">
        <v>1</v>
      </c>
      <c r="S77">
        <v>4.7</v>
      </c>
    </row>
    <row r="78" spans="2:34" x14ac:dyDescent="0.25">
      <c r="B78">
        <v>22</v>
      </c>
      <c r="C78">
        <v>6</v>
      </c>
      <c r="M78">
        <v>33</v>
      </c>
      <c r="N78">
        <v>9</v>
      </c>
      <c r="O78">
        <v>4.2300000000000004</v>
      </c>
      <c r="P78">
        <v>0</v>
      </c>
      <c r="Q78">
        <v>2.5</v>
      </c>
      <c r="R78">
        <v>1</v>
      </c>
      <c r="S78">
        <v>4.7</v>
      </c>
      <c r="T78">
        <v>0.95</v>
      </c>
    </row>
    <row r="79" spans="2:34" x14ac:dyDescent="0.25">
      <c r="B79">
        <v>23</v>
      </c>
      <c r="C79">
        <v>6</v>
      </c>
      <c r="M79">
        <v>34</v>
      </c>
      <c r="N79">
        <v>10</v>
      </c>
      <c r="O79">
        <v>3.72</v>
      </c>
      <c r="P79">
        <v>1</v>
      </c>
      <c r="Q79">
        <v>1.645</v>
      </c>
      <c r="R79">
        <v>1</v>
      </c>
      <c r="S79">
        <v>3.72</v>
      </c>
      <c r="T79" t="s">
        <v>17</v>
      </c>
    </row>
    <row r="80" spans="2:34" x14ac:dyDescent="0.25">
      <c r="B80">
        <v>24</v>
      </c>
      <c r="C80">
        <v>6</v>
      </c>
      <c r="M80">
        <v>35</v>
      </c>
      <c r="N80">
        <v>10</v>
      </c>
      <c r="O80">
        <v>3.72</v>
      </c>
      <c r="P80">
        <v>1</v>
      </c>
      <c r="Q80">
        <v>1.645</v>
      </c>
      <c r="R80">
        <v>1</v>
      </c>
      <c r="S80">
        <v>3.72</v>
      </c>
    </row>
    <row r="81" spans="2:20" x14ac:dyDescent="0.25">
      <c r="B81">
        <v>25</v>
      </c>
      <c r="C81">
        <v>7</v>
      </c>
      <c r="M81">
        <v>36</v>
      </c>
      <c r="N81">
        <v>10</v>
      </c>
      <c r="O81">
        <v>3.72</v>
      </c>
      <c r="P81">
        <v>1</v>
      </c>
      <c r="Q81">
        <v>1.645</v>
      </c>
      <c r="R81">
        <v>1</v>
      </c>
      <c r="S81">
        <v>3.72</v>
      </c>
      <c r="T81">
        <v>1</v>
      </c>
    </row>
    <row r="82" spans="2:20" x14ac:dyDescent="0.25">
      <c r="B82">
        <v>26</v>
      </c>
      <c r="C82">
        <v>7</v>
      </c>
    </row>
    <row r="83" spans="2:20" x14ac:dyDescent="0.25">
      <c r="B83">
        <v>27</v>
      </c>
      <c r="C83">
        <v>7</v>
      </c>
    </row>
    <row r="84" spans="2:20" x14ac:dyDescent="0.25">
      <c r="B84">
        <v>28</v>
      </c>
      <c r="C84">
        <v>8</v>
      </c>
    </row>
    <row r="85" spans="2:20" x14ac:dyDescent="0.25">
      <c r="B85">
        <v>29</v>
      </c>
      <c r="C85">
        <v>8</v>
      </c>
    </row>
    <row r="86" spans="2:20" x14ac:dyDescent="0.25">
      <c r="B86">
        <v>30</v>
      </c>
      <c r="C86">
        <v>8</v>
      </c>
    </row>
    <row r="87" spans="2:20" x14ac:dyDescent="0.25">
      <c r="B87">
        <v>31</v>
      </c>
      <c r="C87">
        <v>9</v>
      </c>
    </row>
    <row r="88" spans="2:20" x14ac:dyDescent="0.25">
      <c r="B88">
        <v>32</v>
      </c>
      <c r="C88">
        <v>9</v>
      </c>
    </row>
    <row r="89" spans="2:20" x14ac:dyDescent="0.25">
      <c r="B89">
        <v>33</v>
      </c>
      <c r="C89">
        <v>9</v>
      </c>
    </row>
    <row r="90" spans="2:20" x14ac:dyDescent="0.25">
      <c r="B90">
        <v>34</v>
      </c>
      <c r="C90">
        <v>10</v>
      </c>
      <c r="D90" t="s">
        <v>42</v>
      </c>
    </row>
    <row r="91" spans="2:20" x14ac:dyDescent="0.25">
      <c r="B91">
        <v>35</v>
      </c>
      <c r="C91">
        <v>10</v>
      </c>
    </row>
    <row r="92" spans="2:20" x14ac:dyDescent="0.25">
      <c r="B92">
        <v>36</v>
      </c>
      <c r="C92">
        <v>10</v>
      </c>
    </row>
    <row r="93" spans="2:20" x14ac:dyDescent="0.25">
      <c r="B93">
        <v>37</v>
      </c>
      <c r="C93">
        <v>1</v>
      </c>
    </row>
    <row r="94" spans="2:20" x14ac:dyDescent="0.25">
      <c r="B94">
        <v>38</v>
      </c>
      <c r="C94">
        <v>1</v>
      </c>
    </row>
    <row r="95" spans="2:20" x14ac:dyDescent="0.25">
      <c r="B95">
        <v>39</v>
      </c>
      <c r="C95">
        <v>1</v>
      </c>
    </row>
    <row r="96" spans="2:20" x14ac:dyDescent="0.25">
      <c r="B96">
        <v>40</v>
      </c>
      <c r="C96">
        <v>2</v>
      </c>
    </row>
    <row r="97" spans="2:3" x14ac:dyDescent="0.25">
      <c r="B97">
        <v>41</v>
      </c>
      <c r="C97">
        <v>2</v>
      </c>
    </row>
    <row r="98" spans="2:3" x14ac:dyDescent="0.25">
      <c r="B98">
        <v>42</v>
      </c>
      <c r="C98">
        <v>2</v>
      </c>
    </row>
    <row r="99" spans="2:3" x14ac:dyDescent="0.25">
      <c r="B99">
        <v>43</v>
      </c>
      <c r="C99">
        <v>3</v>
      </c>
    </row>
    <row r="100" spans="2:3" x14ac:dyDescent="0.25">
      <c r="B100">
        <v>44</v>
      </c>
      <c r="C100">
        <v>3</v>
      </c>
    </row>
    <row r="101" spans="2:3" x14ac:dyDescent="0.25">
      <c r="B101">
        <v>45</v>
      </c>
      <c r="C101">
        <v>3</v>
      </c>
    </row>
    <row r="102" spans="2:3" x14ac:dyDescent="0.25">
      <c r="B102">
        <v>46</v>
      </c>
      <c r="C102">
        <v>4</v>
      </c>
    </row>
    <row r="103" spans="2:3" x14ac:dyDescent="0.25">
      <c r="B103">
        <v>47</v>
      </c>
      <c r="C103">
        <v>4</v>
      </c>
    </row>
    <row r="104" spans="2:3" x14ac:dyDescent="0.25">
      <c r="B104">
        <v>48</v>
      </c>
      <c r="C104">
        <v>4</v>
      </c>
    </row>
    <row r="105" spans="2:3" x14ac:dyDescent="0.25">
      <c r="B105">
        <v>49</v>
      </c>
      <c r="C105">
        <v>5</v>
      </c>
    </row>
    <row r="106" spans="2:3" x14ac:dyDescent="0.25">
      <c r="B106">
        <v>50</v>
      </c>
      <c r="C106">
        <v>5</v>
      </c>
    </row>
    <row r="107" spans="2:3" x14ac:dyDescent="0.25">
      <c r="B107">
        <v>51</v>
      </c>
      <c r="C107">
        <v>5</v>
      </c>
    </row>
    <row r="108" spans="2:3" x14ac:dyDescent="0.25">
      <c r="B108">
        <v>52</v>
      </c>
      <c r="C108">
        <v>6</v>
      </c>
    </row>
    <row r="109" spans="2:3" x14ac:dyDescent="0.25">
      <c r="B109">
        <v>53</v>
      </c>
      <c r="C109">
        <v>6</v>
      </c>
    </row>
    <row r="110" spans="2:3" x14ac:dyDescent="0.25">
      <c r="B110">
        <v>54</v>
      </c>
      <c r="C110">
        <v>6</v>
      </c>
    </row>
    <row r="111" spans="2:3" x14ac:dyDescent="0.25">
      <c r="B111">
        <v>55</v>
      </c>
      <c r="C111">
        <v>7</v>
      </c>
    </row>
    <row r="112" spans="2:3" x14ac:dyDescent="0.25">
      <c r="B112">
        <v>56</v>
      </c>
      <c r="C112">
        <v>7</v>
      </c>
    </row>
    <row r="113" spans="2:3" x14ac:dyDescent="0.25">
      <c r="B113">
        <v>57</v>
      </c>
      <c r="C113">
        <v>7</v>
      </c>
    </row>
    <row r="114" spans="2:3" x14ac:dyDescent="0.25">
      <c r="B114">
        <v>58</v>
      </c>
      <c r="C114">
        <v>8</v>
      </c>
    </row>
    <row r="115" spans="2:3" x14ac:dyDescent="0.25">
      <c r="B115">
        <v>59</v>
      </c>
      <c r="C115">
        <v>8</v>
      </c>
    </row>
    <row r="116" spans="2:3" x14ac:dyDescent="0.25">
      <c r="B116">
        <v>60</v>
      </c>
      <c r="C116">
        <v>8</v>
      </c>
    </row>
    <row r="117" spans="2:3" x14ac:dyDescent="0.25">
      <c r="B117">
        <v>61</v>
      </c>
      <c r="C117">
        <v>9</v>
      </c>
    </row>
    <row r="118" spans="2:3" x14ac:dyDescent="0.25">
      <c r="B118">
        <v>62</v>
      </c>
      <c r="C118">
        <v>9</v>
      </c>
    </row>
    <row r="119" spans="2:3" x14ac:dyDescent="0.25">
      <c r="B119">
        <v>63</v>
      </c>
      <c r="C119">
        <v>9</v>
      </c>
    </row>
    <row r="120" spans="2:3" x14ac:dyDescent="0.25">
      <c r="B120">
        <v>64</v>
      </c>
      <c r="C120">
        <v>10</v>
      </c>
    </row>
    <row r="121" spans="2:3" x14ac:dyDescent="0.25">
      <c r="B121">
        <v>65</v>
      </c>
      <c r="C121">
        <v>10</v>
      </c>
    </row>
    <row r="122" spans="2:3" x14ac:dyDescent="0.25">
      <c r="B122">
        <v>66</v>
      </c>
      <c r="C122"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N123"/>
  <sheetViews>
    <sheetView topLeftCell="AA4" workbookViewId="0">
      <selection activeCell="AH16" sqref="AH16:AH75"/>
    </sheetView>
  </sheetViews>
  <sheetFormatPr defaultRowHeight="15" x14ac:dyDescent="0.25"/>
  <sheetData>
    <row r="1" spans="1:66" x14ac:dyDescent="0.25">
      <c r="C1" s="1" t="s">
        <v>0</v>
      </c>
      <c r="D1" s="2"/>
      <c r="F1" s="3" t="s">
        <v>40</v>
      </c>
      <c r="G1" s="2"/>
      <c r="O1" s="3" t="s">
        <v>39</v>
      </c>
    </row>
    <row r="2" spans="1:66" x14ac:dyDescent="0.25">
      <c r="C2" s="3" t="s">
        <v>3</v>
      </c>
      <c r="D2" s="3" t="s">
        <v>4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3</v>
      </c>
      <c r="P2" s="3" t="s">
        <v>4</v>
      </c>
      <c r="Q2" s="3" t="s">
        <v>5</v>
      </c>
      <c r="R2" s="3" t="s">
        <v>6</v>
      </c>
      <c r="S2" s="3" t="s">
        <v>7</v>
      </c>
      <c r="T2" s="3" t="s">
        <v>8</v>
      </c>
      <c r="U2" s="3" t="s">
        <v>9</v>
      </c>
      <c r="V2" s="3" t="s">
        <v>10</v>
      </c>
      <c r="W2" s="3" t="s">
        <v>11</v>
      </c>
      <c r="X2" s="3" t="s">
        <v>12</v>
      </c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66" x14ac:dyDescent="0.25">
      <c r="A3" s="4" t="s">
        <v>13</v>
      </c>
      <c r="C3">
        <v>3.81</v>
      </c>
      <c r="D3">
        <v>5.45</v>
      </c>
      <c r="E3">
        <v>2.94</v>
      </c>
      <c r="F3">
        <v>4.5199999999999996</v>
      </c>
      <c r="G3">
        <v>7.29</v>
      </c>
      <c r="H3">
        <v>5.27</v>
      </c>
      <c r="I3">
        <v>3.73</v>
      </c>
      <c r="J3">
        <v>4.49</v>
      </c>
      <c r="K3">
        <v>6.27</v>
      </c>
      <c r="L3">
        <v>3.63</v>
      </c>
      <c r="M3">
        <v>6.37</v>
      </c>
      <c r="N3">
        <v>5.17</v>
      </c>
      <c r="O3">
        <v>6.8199999999999896</v>
      </c>
      <c r="P3">
        <v>3.34</v>
      </c>
      <c r="Q3">
        <v>4.83</v>
      </c>
      <c r="R3">
        <v>6.14</v>
      </c>
      <c r="S3">
        <v>5.23</v>
      </c>
      <c r="T3">
        <v>2.92</v>
      </c>
      <c r="U3">
        <v>5.44</v>
      </c>
      <c r="V3">
        <v>7.1599999999999904</v>
      </c>
      <c r="W3">
        <v>4.7</v>
      </c>
      <c r="X3">
        <v>3.72</v>
      </c>
    </row>
    <row r="4" spans="1:66" x14ac:dyDescent="0.25">
      <c r="A4" s="9" t="s">
        <v>43</v>
      </c>
    </row>
    <row r="5" spans="1:66" x14ac:dyDescent="0.25">
      <c r="A5" s="3" t="s">
        <v>14</v>
      </c>
    </row>
    <row r="7" spans="1:66" x14ac:dyDescent="0.25">
      <c r="A7" t="s">
        <v>15</v>
      </c>
      <c r="B7" t="s">
        <v>16</v>
      </c>
      <c r="C7">
        <v>3.7</v>
      </c>
      <c r="D7">
        <v>5.4</v>
      </c>
      <c r="E7">
        <v>3.02</v>
      </c>
      <c r="F7">
        <v>4.5199999999999996</v>
      </c>
      <c r="G7">
        <v>7.29</v>
      </c>
      <c r="H7">
        <v>4.8</v>
      </c>
      <c r="I7">
        <v>3.75</v>
      </c>
      <c r="J7">
        <v>4.5</v>
      </c>
      <c r="K7">
        <v>6.27</v>
      </c>
      <c r="L7">
        <v>3.63</v>
      </c>
      <c r="M7">
        <v>6.2</v>
      </c>
      <c r="N7">
        <v>5.17</v>
      </c>
      <c r="O7">
        <v>6.8199999999999896</v>
      </c>
      <c r="P7">
        <v>3.1</v>
      </c>
      <c r="Q7">
        <v>4.83</v>
      </c>
      <c r="R7">
        <v>6.52</v>
      </c>
      <c r="S7">
        <v>5.8</v>
      </c>
      <c r="T7">
        <v>2.92</v>
      </c>
      <c r="U7">
        <v>5.44</v>
      </c>
      <c r="V7">
        <v>6.7</v>
      </c>
      <c r="W7">
        <v>5.5</v>
      </c>
      <c r="X7">
        <v>3.72</v>
      </c>
      <c r="AK7" s="3" t="s">
        <v>18</v>
      </c>
    </row>
    <row r="8" spans="1:66" x14ac:dyDescent="0.25">
      <c r="B8" t="s">
        <v>19</v>
      </c>
      <c r="C8">
        <v>3.66</v>
      </c>
      <c r="D8">
        <v>5.4</v>
      </c>
      <c r="E8">
        <v>2.92</v>
      </c>
      <c r="F8">
        <v>4.5199999999999996</v>
      </c>
      <c r="G8">
        <v>7.29</v>
      </c>
      <c r="H8">
        <v>4.8</v>
      </c>
      <c r="I8">
        <v>3.7</v>
      </c>
      <c r="J8">
        <v>4.4000000000000004</v>
      </c>
      <c r="K8">
        <v>6.27</v>
      </c>
      <c r="L8">
        <v>3.63</v>
      </c>
      <c r="M8">
        <v>6.3</v>
      </c>
      <c r="N8">
        <v>5.17</v>
      </c>
      <c r="O8">
        <v>6.8199999999999896</v>
      </c>
      <c r="P8">
        <v>3</v>
      </c>
      <c r="Q8">
        <v>4.83</v>
      </c>
      <c r="R8">
        <v>4.8499999999999996</v>
      </c>
      <c r="S8">
        <v>4.5</v>
      </c>
      <c r="T8">
        <v>2.92</v>
      </c>
      <c r="U8">
        <v>5.44</v>
      </c>
      <c r="V8">
        <v>6.4</v>
      </c>
      <c r="W8">
        <v>5.5</v>
      </c>
      <c r="X8">
        <v>3.72</v>
      </c>
      <c r="AK8" t="s">
        <v>20</v>
      </c>
      <c r="AY8" t="s">
        <v>21</v>
      </c>
    </row>
    <row r="9" spans="1:66" x14ac:dyDescent="0.25">
      <c r="B9" t="s">
        <v>22</v>
      </c>
      <c r="C9">
        <v>3.63</v>
      </c>
      <c r="D9">
        <v>5.3199999999999896</v>
      </c>
      <c r="E9">
        <v>1.1000000000000001</v>
      </c>
      <c r="F9">
        <v>4.5199999999999996</v>
      </c>
      <c r="G9">
        <v>7.29</v>
      </c>
      <c r="H9">
        <v>6.01</v>
      </c>
      <c r="I9">
        <v>2.5299999999999998</v>
      </c>
      <c r="J9">
        <v>3.47</v>
      </c>
      <c r="K9">
        <v>6.27</v>
      </c>
      <c r="L9">
        <v>3.63</v>
      </c>
      <c r="M9">
        <v>7.5</v>
      </c>
      <c r="N9">
        <v>5.17</v>
      </c>
      <c r="O9">
        <v>6.8199999999999896</v>
      </c>
      <c r="P9">
        <v>5.52</v>
      </c>
      <c r="Q9">
        <v>4.83</v>
      </c>
      <c r="R9">
        <v>4.5</v>
      </c>
      <c r="S9">
        <v>5.2</v>
      </c>
      <c r="T9">
        <v>2.92</v>
      </c>
      <c r="U9">
        <v>5.44</v>
      </c>
      <c r="V9">
        <v>7.1</v>
      </c>
      <c r="W9">
        <v>5.6</v>
      </c>
      <c r="X9">
        <v>3.72</v>
      </c>
    </row>
    <row r="10" spans="1:66" x14ac:dyDescent="0.25">
      <c r="AH10" s="3" t="s">
        <v>3</v>
      </c>
      <c r="AI10" s="3" t="s">
        <v>4</v>
      </c>
      <c r="AJ10" s="3" t="s">
        <v>5</v>
      </c>
      <c r="AK10" s="3" t="s">
        <v>6</v>
      </c>
      <c r="AL10" s="3" t="s">
        <v>7</v>
      </c>
      <c r="AM10" s="3" t="s">
        <v>8</v>
      </c>
      <c r="AN10" s="3" t="s">
        <v>9</v>
      </c>
      <c r="AO10" s="3" t="s">
        <v>10</v>
      </c>
      <c r="AP10" s="3" t="s">
        <v>11</v>
      </c>
      <c r="AQ10" s="3" t="s">
        <v>12</v>
      </c>
      <c r="AR10" s="3" t="s">
        <v>3</v>
      </c>
      <c r="AS10" s="3" t="s">
        <v>4</v>
      </c>
      <c r="AT10" s="3" t="s">
        <v>5</v>
      </c>
      <c r="AU10" s="3" t="s">
        <v>6</v>
      </c>
      <c r="AV10" s="3" t="s">
        <v>7</v>
      </c>
      <c r="AW10" s="3" t="s">
        <v>8</v>
      </c>
      <c r="AX10" s="3" t="s">
        <v>9</v>
      </c>
      <c r="AY10" s="3" t="s">
        <v>10</v>
      </c>
      <c r="AZ10" s="3" t="s">
        <v>11</v>
      </c>
      <c r="BA10" s="3" t="s">
        <v>12</v>
      </c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x14ac:dyDescent="0.25">
      <c r="A11" t="s">
        <v>23</v>
      </c>
      <c r="B11" t="s">
        <v>16</v>
      </c>
      <c r="E11">
        <v>1</v>
      </c>
      <c r="F11">
        <v>1</v>
      </c>
      <c r="G11">
        <v>0</v>
      </c>
      <c r="H11">
        <v>1</v>
      </c>
      <c r="I11">
        <v>1</v>
      </c>
      <c r="J11">
        <v>1</v>
      </c>
      <c r="K11">
        <v>0</v>
      </c>
      <c r="L11">
        <v>1</v>
      </c>
      <c r="M11">
        <v>0</v>
      </c>
      <c r="N11">
        <v>0</v>
      </c>
      <c r="O11">
        <v>0</v>
      </c>
      <c r="P11">
        <v>1</v>
      </c>
      <c r="Q11">
        <v>1</v>
      </c>
      <c r="R11">
        <v>0</v>
      </c>
      <c r="S11">
        <v>0</v>
      </c>
      <c r="T11">
        <v>1</v>
      </c>
      <c r="U11">
        <v>0</v>
      </c>
      <c r="V11">
        <v>0</v>
      </c>
      <c r="W11">
        <v>0</v>
      </c>
      <c r="X11">
        <v>1</v>
      </c>
      <c r="AH11">
        <f t="shared" ref="AH11:AR13" si="0">IF(OR(AND(E11=1,E$3&lt;5),AND(E11=0,E$3&gt;=5)),0,1)</f>
        <v>0</v>
      </c>
      <c r="AI11">
        <f t="shared" si="0"/>
        <v>0</v>
      </c>
      <c r="AJ11">
        <f t="shared" si="0"/>
        <v>0</v>
      </c>
      <c r="AK11">
        <f t="shared" si="0"/>
        <v>1</v>
      </c>
      <c r="AL11">
        <f>IF(OR(AND(I11=1,I$3&lt;5),AND(I11=0,I$3&gt;=5)),0,1)</f>
        <v>0</v>
      </c>
      <c r="AM11">
        <f t="shared" si="0"/>
        <v>0</v>
      </c>
      <c r="AN11">
        <f t="shared" si="0"/>
        <v>0</v>
      </c>
      <c r="AO11">
        <f t="shared" si="0"/>
        <v>0</v>
      </c>
      <c r="AP11">
        <f t="shared" si="0"/>
        <v>0</v>
      </c>
      <c r="AQ11">
        <f t="shared" si="0"/>
        <v>0</v>
      </c>
      <c r="AR11">
        <f t="shared" si="0"/>
        <v>0</v>
      </c>
      <c r="AS11">
        <f>IF(OR(AND(P11=1,P$3&lt;5),AND(P11=0,P$3&gt;=5)),0,1)</f>
        <v>0</v>
      </c>
      <c r="AT11">
        <f t="shared" ref="AT11:BA13" si="1">IF(OR(AND(Q11=1,Q$3&lt;5),AND(Q11=0,Q$3&gt;=5)),0,1)</f>
        <v>0</v>
      </c>
      <c r="AU11">
        <f t="shared" si="1"/>
        <v>0</v>
      </c>
      <c r="AV11">
        <f t="shared" si="1"/>
        <v>0</v>
      </c>
      <c r="AW11">
        <f t="shared" si="1"/>
        <v>0</v>
      </c>
      <c r="AX11">
        <f t="shared" si="1"/>
        <v>0</v>
      </c>
      <c r="AY11">
        <f t="shared" si="1"/>
        <v>0</v>
      </c>
      <c r="AZ11">
        <f t="shared" si="1"/>
        <v>1</v>
      </c>
      <c r="BA11">
        <f t="shared" si="1"/>
        <v>0</v>
      </c>
    </row>
    <row r="12" spans="1:66" x14ac:dyDescent="0.25">
      <c r="B12" t="s">
        <v>19</v>
      </c>
      <c r="E12">
        <v>1</v>
      </c>
      <c r="F12">
        <v>1</v>
      </c>
      <c r="G12">
        <v>0</v>
      </c>
      <c r="H12">
        <v>1</v>
      </c>
      <c r="I12">
        <v>1</v>
      </c>
      <c r="J12">
        <v>1</v>
      </c>
      <c r="K12">
        <v>0</v>
      </c>
      <c r="L12">
        <v>1</v>
      </c>
      <c r="M12">
        <v>0</v>
      </c>
      <c r="N12">
        <v>0</v>
      </c>
      <c r="O12">
        <v>0</v>
      </c>
      <c r="P12">
        <v>1</v>
      </c>
      <c r="Q12">
        <v>1</v>
      </c>
      <c r="R12">
        <v>1</v>
      </c>
      <c r="S12">
        <v>1</v>
      </c>
      <c r="T12">
        <v>1</v>
      </c>
      <c r="U12">
        <v>0</v>
      </c>
      <c r="V12">
        <v>0</v>
      </c>
      <c r="W12">
        <v>0</v>
      </c>
      <c r="X12">
        <v>1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1</v>
      </c>
      <c r="AL12">
        <f>IF(OR(AND(I12=1,I$3&lt;5),AND(I12=0,I$3&gt;=5)),0,1)</f>
        <v>0</v>
      </c>
      <c r="AM12">
        <f t="shared" si="0"/>
        <v>0</v>
      </c>
      <c r="AN12">
        <f t="shared" si="0"/>
        <v>0</v>
      </c>
      <c r="AO12">
        <f t="shared" si="0"/>
        <v>0</v>
      </c>
      <c r="AP12">
        <f t="shared" si="0"/>
        <v>0</v>
      </c>
      <c r="AQ12">
        <f t="shared" si="0"/>
        <v>0</v>
      </c>
      <c r="AR12">
        <f t="shared" si="0"/>
        <v>0</v>
      </c>
      <c r="AS12">
        <f>IF(OR(AND(P12=1,P$3&lt;5),AND(P12=0,P$3&gt;=5)),0,1)</f>
        <v>0</v>
      </c>
      <c r="AT12">
        <f t="shared" si="1"/>
        <v>0</v>
      </c>
      <c r="AU12">
        <f t="shared" si="1"/>
        <v>1</v>
      </c>
      <c r="AV12">
        <f t="shared" si="1"/>
        <v>1</v>
      </c>
      <c r="AW12">
        <f t="shared" si="1"/>
        <v>0</v>
      </c>
      <c r="AX12">
        <f t="shared" si="1"/>
        <v>0</v>
      </c>
      <c r="AY12">
        <f t="shared" si="1"/>
        <v>0</v>
      </c>
      <c r="AZ12">
        <f t="shared" si="1"/>
        <v>1</v>
      </c>
      <c r="BA12">
        <f t="shared" si="1"/>
        <v>0</v>
      </c>
    </row>
    <row r="13" spans="1:66" x14ac:dyDescent="0.25">
      <c r="B13" t="s">
        <v>22</v>
      </c>
      <c r="E13">
        <v>1</v>
      </c>
      <c r="F13">
        <v>1</v>
      </c>
      <c r="G13">
        <v>0</v>
      </c>
      <c r="H13">
        <v>0</v>
      </c>
      <c r="I13">
        <v>1</v>
      </c>
      <c r="J13">
        <v>1</v>
      </c>
      <c r="K13">
        <v>0</v>
      </c>
      <c r="L13">
        <v>1</v>
      </c>
      <c r="M13">
        <v>0</v>
      </c>
      <c r="N13">
        <v>0</v>
      </c>
      <c r="O13">
        <v>0</v>
      </c>
      <c r="P13">
        <v>0</v>
      </c>
      <c r="Q13">
        <v>1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1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>IF(OR(AND(I13=1,I$3&lt;5),AND(I13=0,I$3&gt;=5)),0,1)</f>
        <v>0</v>
      </c>
      <c r="AM13">
        <f t="shared" si="0"/>
        <v>0</v>
      </c>
      <c r="AN13">
        <f t="shared" si="0"/>
        <v>0</v>
      </c>
      <c r="AO13">
        <f t="shared" si="0"/>
        <v>0</v>
      </c>
      <c r="AP13">
        <f t="shared" si="0"/>
        <v>0</v>
      </c>
      <c r="AQ13">
        <f t="shared" si="0"/>
        <v>0</v>
      </c>
      <c r="AR13">
        <f t="shared" si="0"/>
        <v>0</v>
      </c>
      <c r="AS13">
        <f>IF(OR(AND(P13=1,P$3&lt;5),AND(P13=0,P$3&gt;=5)),0,1)</f>
        <v>1</v>
      </c>
      <c r="AT13">
        <f t="shared" si="1"/>
        <v>0</v>
      </c>
      <c r="AU13">
        <f t="shared" si="1"/>
        <v>1</v>
      </c>
      <c r="AV13">
        <f t="shared" si="1"/>
        <v>0</v>
      </c>
      <c r="AW13">
        <f t="shared" si="1"/>
        <v>0</v>
      </c>
      <c r="AX13">
        <f t="shared" si="1"/>
        <v>0</v>
      </c>
      <c r="AY13">
        <f t="shared" si="1"/>
        <v>0</v>
      </c>
      <c r="AZ13">
        <f t="shared" si="1"/>
        <v>1</v>
      </c>
      <c r="BA13">
        <f t="shared" si="1"/>
        <v>0</v>
      </c>
    </row>
    <row r="15" spans="1:66" x14ac:dyDescent="0.25">
      <c r="A15" t="s">
        <v>24</v>
      </c>
      <c r="B15" t="s">
        <v>16</v>
      </c>
      <c r="E15">
        <v>0</v>
      </c>
      <c r="F15">
        <v>1</v>
      </c>
      <c r="G15">
        <v>1</v>
      </c>
      <c r="H15">
        <v>0</v>
      </c>
      <c r="I15">
        <v>0</v>
      </c>
      <c r="J15">
        <v>0</v>
      </c>
      <c r="K15">
        <v>1</v>
      </c>
      <c r="L15">
        <v>1</v>
      </c>
      <c r="M15">
        <v>0</v>
      </c>
      <c r="N15">
        <v>1</v>
      </c>
      <c r="O15">
        <v>1</v>
      </c>
      <c r="P15">
        <v>0</v>
      </c>
      <c r="Q15">
        <v>1</v>
      </c>
      <c r="R15">
        <v>0</v>
      </c>
      <c r="S15">
        <v>0</v>
      </c>
      <c r="T15">
        <v>1</v>
      </c>
      <c r="U15">
        <v>1</v>
      </c>
      <c r="V15">
        <v>0</v>
      </c>
      <c r="W15">
        <v>0</v>
      </c>
      <c r="X15">
        <v>1</v>
      </c>
    </row>
    <row r="16" spans="1:66" x14ac:dyDescent="0.25">
      <c r="B16" t="s">
        <v>19</v>
      </c>
      <c r="E16">
        <v>0</v>
      </c>
      <c r="F16">
        <v>1</v>
      </c>
      <c r="G16">
        <v>1</v>
      </c>
      <c r="H16">
        <v>0</v>
      </c>
      <c r="I16">
        <v>0</v>
      </c>
      <c r="J16">
        <v>0</v>
      </c>
      <c r="K16">
        <v>1</v>
      </c>
      <c r="L16">
        <v>1</v>
      </c>
      <c r="M16">
        <v>0</v>
      </c>
      <c r="N16">
        <v>1</v>
      </c>
      <c r="O16">
        <v>1</v>
      </c>
      <c r="P16">
        <v>0</v>
      </c>
      <c r="Q16">
        <v>1</v>
      </c>
      <c r="R16">
        <v>0</v>
      </c>
      <c r="S16">
        <v>0</v>
      </c>
      <c r="T16">
        <v>1</v>
      </c>
      <c r="U16">
        <v>1</v>
      </c>
      <c r="V16">
        <v>0</v>
      </c>
      <c r="W16">
        <v>0</v>
      </c>
      <c r="X16">
        <v>1</v>
      </c>
      <c r="AH16">
        <f>AH11</f>
        <v>0</v>
      </c>
    </row>
    <row r="17" spans="1:34" x14ac:dyDescent="0.25">
      <c r="B17" t="s">
        <v>22</v>
      </c>
      <c r="E17">
        <v>0</v>
      </c>
      <c r="F17">
        <v>1</v>
      </c>
      <c r="G17">
        <v>1</v>
      </c>
      <c r="H17">
        <v>0</v>
      </c>
      <c r="I17">
        <v>0</v>
      </c>
      <c r="J17">
        <v>0</v>
      </c>
      <c r="K17">
        <v>1</v>
      </c>
      <c r="L17">
        <v>1</v>
      </c>
      <c r="M17">
        <v>0</v>
      </c>
      <c r="N17">
        <v>1</v>
      </c>
      <c r="O17">
        <v>1</v>
      </c>
      <c r="P17">
        <v>0</v>
      </c>
      <c r="Q17">
        <v>1</v>
      </c>
      <c r="R17">
        <v>0</v>
      </c>
      <c r="S17">
        <v>0</v>
      </c>
      <c r="T17">
        <v>1</v>
      </c>
      <c r="U17">
        <v>1</v>
      </c>
      <c r="V17">
        <v>0</v>
      </c>
      <c r="W17">
        <v>0</v>
      </c>
      <c r="X17">
        <v>1</v>
      </c>
      <c r="AH17">
        <f>AH12</f>
        <v>0</v>
      </c>
    </row>
    <row r="18" spans="1:34" x14ac:dyDescent="0.25">
      <c r="C18" s="3" t="s">
        <v>18</v>
      </c>
      <c r="E18" s="3">
        <f>SUM(AH11:AH13)</f>
        <v>0</v>
      </c>
      <c r="F18" s="3">
        <f t="shared" ref="F18:X18" si="2">SUM(AI11:AI13)</f>
        <v>0</v>
      </c>
      <c r="G18" s="3">
        <f t="shared" si="2"/>
        <v>0</v>
      </c>
      <c r="H18" s="3">
        <f t="shared" si="2"/>
        <v>2</v>
      </c>
      <c r="I18" s="3">
        <f t="shared" si="2"/>
        <v>0</v>
      </c>
      <c r="J18" s="3">
        <f t="shared" si="2"/>
        <v>0</v>
      </c>
      <c r="K18" s="3">
        <f t="shared" si="2"/>
        <v>0</v>
      </c>
      <c r="L18" s="3">
        <f t="shared" si="2"/>
        <v>0</v>
      </c>
      <c r="M18" s="3">
        <f t="shared" si="2"/>
        <v>0</v>
      </c>
      <c r="N18" s="3">
        <f t="shared" si="2"/>
        <v>0</v>
      </c>
      <c r="O18" s="3">
        <f t="shared" si="2"/>
        <v>0</v>
      </c>
      <c r="P18" s="3">
        <f t="shared" si="2"/>
        <v>1</v>
      </c>
      <c r="Q18" s="3">
        <f t="shared" si="2"/>
        <v>0</v>
      </c>
      <c r="R18" s="3">
        <f t="shared" si="2"/>
        <v>2</v>
      </c>
      <c r="S18" s="3">
        <f>SUM(AV11:AV13)</f>
        <v>1</v>
      </c>
      <c r="T18" s="3">
        <f t="shared" si="2"/>
        <v>0</v>
      </c>
      <c r="U18" s="3">
        <f t="shared" si="2"/>
        <v>0</v>
      </c>
      <c r="V18" s="3">
        <f t="shared" si="2"/>
        <v>0</v>
      </c>
      <c r="W18" s="3">
        <f t="shared" si="2"/>
        <v>3</v>
      </c>
      <c r="X18" s="3">
        <f t="shared" si="2"/>
        <v>0</v>
      </c>
      <c r="AH18">
        <f>AH13</f>
        <v>0</v>
      </c>
    </row>
    <row r="19" spans="1:34" x14ac:dyDescent="0.25">
      <c r="A19" s="3" t="s">
        <v>25</v>
      </c>
      <c r="D19" t="s">
        <v>26</v>
      </c>
      <c r="E19">
        <f>SUM(E18:N18)</f>
        <v>2</v>
      </c>
      <c r="O19">
        <f>SUM(O18:X18)</f>
        <v>7</v>
      </c>
      <c r="AH19">
        <f>AI11</f>
        <v>0</v>
      </c>
    </row>
    <row r="20" spans="1:34" x14ac:dyDescent="0.25">
      <c r="A20" s="3" t="s">
        <v>27</v>
      </c>
      <c r="C20" s="5">
        <v>1</v>
      </c>
      <c r="D20" s="5">
        <v>1</v>
      </c>
      <c r="E20" s="5">
        <v>1</v>
      </c>
      <c r="F20" s="5">
        <v>0.8</v>
      </c>
      <c r="G20" s="5">
        <v>0.65</v>
      </c>
      <c r="H20" s="5">
        <v>0.9</v>
      </c>
      <c r="I20" s="5">
        <v>1</v>
      </c>
      <c r="J20" s="5">
        <v>0.85</v>
      </c>
      <c r="K20" s="5">
        <v>0.95</v>
      </c>
      <c r="L20" s="5">
        <v>0.95</v>
      </c>
      <c r="M20" s="5">
        <v>0.85</v>
      </c>
      <c r="N20" s="5">
        <v>0.95</v>
      </c>
      <c r="O20" s="5">
        <v>1</v>
      </c>
      <c r="P20" s="5">
        <v>0.85</v>
      </c>
      <c r="Q20" s="5">
        <v>0.65</v>
      </c>
      <c r="R20" s="5">
        <v>0.75</v>
      </c>
      <c r="S20" s="5">
        <v>0.5</v>
      </c>
      <c r="T20" s="5">
        <v>1</v>
      </c>
      <c r="U20" s="5">
        <v>0.55000000000000004</v>
      </c>
      <c r="V20" s="5">
        <v>0.85</v>
      </c>
      <c r="W20" s="5">
        <v>0.6</v>
      </c>
      <c r="X20" s="5">
        <v>0.95</v>
      </c>
      <c r="AH20">
        <f>AI12</f>
        <v>0</v>
      </c>
    </row>
    <row r="21" spans="1:34" x14ac:dyDescent="0.25">
      <c r="C21" s="6"/>
      <c r="D21" s="6"/>
      <c r="E21" s="6"/>
      <c r="F21" s="7"/>
      <c r="G21" s="7"/>
      <c r="N21" s="7"/>
      <c r="O21" s="7"/>
      <c r="P21" s="7"/>
      <c r="Q21" s="7"/>
      <c r="R21" s="7"/>
      <c r="S21" s="7"/>
      <c r="T21" s="7"/>
      <c r="U21" s="7"/>
      <c r="V21" s="7"/>
      <c r="AH21">
        <f>AI13</f>
        <v>0</v>
      </c>
    </row>
    <row r="22" spans="1:34" x14ac:dyDescent="0.25">
      <c r="A22" s="3" t="s">
        <v>13</v>
      </c>
      <c r="C22">
        <f>C3</f>
        <v>3.81</v>
      </c>
      <c r="D22">
        <f t="shared" ref="D22:X22" si="3">D3</f>
        <v>5.45</v>
      </c>
      <c r="E22">
        <f t="shared" si="3"/>
        <v>2.94</v>
      </c>
      <c r="F22">
        <f t="shared" si="3"/>
        <v>4.5199999999999996</v>
      </c>
      <c r="G22">
        <f t="shared" si="3"/>
        <v>7.29</v>
      </c>
      <c r="H22">
        <f t="shared" si="3"/>
        <v>5.27</v>
      </c>
      <c r="I22">
        <f t="shared" si="3"/>
        <v>3.73</v>
      </c>
      <c r="J22">
        <f t="shared" si="3"/>
        <v>4.49</v>
      </c>
      <c r="K22">
        <f t="shared" si="3"/>
        <v>6.27</v>
      </c>
      <c r="L22">
        <f t="shared" si="3"/>
        <v>3.63</v>
      </c>
      <c r="M22">
        <f t="shared" si="3"/>
        <v>6.37</v>
      </c>
      <c r="N22">
        <f t="shared" si="3"/>
        <v>5.17</v>
      </c>
      <c r="O22">
        <f t="shared" si="3"/>
        <v>6.8199999999999896</v>
      </c>
      <c r="P22">
        <f t="shared" si="3"/>
        <v>3.34</v>
      </c>
      <c r="Q22">
        <f t="shared" si="3"/>
        <v>4.83</v>
      </c>
      <c r="R22">
        <f t="shared" si="3"/>
        <v>6.14</v>
      </c>
      <c r="S22">
        <f t="shared" si="3"/>
        <v>5.23</v>
      </c>
      <c r="T22">
        <f t="shared" si="3"/>
        <v>2.92</v>
      </c>
      <c r="U22">
        <f t="shared" si="3"/>
        <v>5.44</v>
      </c>
      <c r="V22">
        <f t="shared" si="3"/>
        <v>7.1599999999999904</v>
      </c>
      <c r="W22">
        <f t="shared" si="3"/>
        <v>4.7</v>
      </c>
      <c r="X22">
        <f t="shared" si="3"/>
        <v>3.72</v>
      </c>
      <c r="AH22">
        <f>AJ11</f>
        <v>0</v>
      </c>
    </row>
    <row r="23" spans="1:34" x14ac:dyDescent="0.25">
      <c r="A23" s="3" t="s">
        <v>28</v>
      </c>
      <c r="C23">
        <f>MEDIAN(C28:C56)</f>
        <v>3.51</v>
      </c>
      <c r="D23">
        <f>MEDIAN(D28:D56)</f>
        <v>5.2</v>
      </c>
      <c r="E23">
        <f>MEDIAN(E28:E56)</f>
        <v>0.92500000000000004</v>
      </c>
      <c r="F23">
        <f>MEDIAN(F28:F56)</f>
        <v>2.2999999999999998</v>
      </c>
      <c r="G23">
        <f>MEDIAN(G28:G56)</f>
        <v>6.55</v>
      </c>
      <c r="H23">
        <f>MEDIAN(H28:H52)</f>
        <v>4.5</v>
      </c>
      <c r="I23">
        <f>MEDIAN(I28:I56)</f>
        <v>1.67</v>
      </c>
      <c r="J23">
        <f>MEDIAN(J28:J56)</f>
        <v>2.375</v>
      </c>
      <c r="K23">
        <f t="shared" ref="K23:X23" si="4">MEDIAN(K28:K57)</f>
        <v>5.9649999999999999</v>
      </c>
      <c r="L23">
        <f t="shared" si="4"/>
        <v>1.4</v>
      </c>
      <c r="M23">
        <f t="shared" ref="M23:T23" si="5">MEDIAN(M28:M51)</f>
        <v>6</v>
      </c>
      <c r="N23">
        <f t="shared" si="5"/>
        <v>4.17</v>
      </c>
      <c r="O23">
        <f t="shared" si="5"/>
        <v>6.55</v>
      </c>
      <c r="P23">
        <f t="shared" si="5"/>
        <v>5</v>
      </c>
      <c r="Q23">
        <f t="shared" si="5"/>
        <v>6</v>
      </c>
      <c r="R23">
        <f t="shared" si="5"/>
        <v>6.32</v>
      </c>
      <c r="S23">
        <f t="shared" si="5"/>
        <v>5.8</v>
      </c>
      <c r="T23">
        <f t="shared" si="5"/>
        <v>4.9050000000000002</v>
      </c>
      <c r="U23">
        <f>MEDIAN(U28:U55)</f>
        <v>6</v>
      </c>
      <c r="V23">
        <f t="shared" si="4"/>
        <v>6.9</v>
      </c>
      <c r="W23">
        <f t="shared" si="4"/>
        <v>5.8</v>
      </c>
      <c r="X23">
        <f t="shared" si="4"/>
        <v>5.45</v>
      </c>
      <c r="AH23">
        <f>AJ12</f>
        <v>0</v>
      </c>
    </row>
    <row r="24" spans="1:34" x14ac:dyDescent="0.25">
      <c r="A24" s="3" t="s">
        <v>29</v>
      </c>
      <c r="C24" s="7">
        <f t="shared" ref="C24:J24" si="6">AVERAGE(C28:C56)</f>
        <v>3.6469230769230774</v>
      </c>
      <c r="D24" s="7">
        <f t="shared" si="6"/>
        <v>5.163636363636364</v>
      </c>
      <c r="E24" s="7">
        <f t="shared" si="6"/>
        <v>1.0366666666666666</v>
      </c>
      <c r="F24" s="7">
        <f t="shared" si="6"/>
        <v>2.4246666666666665</v>
      </c>
      <c r="G24" s="7">
        <f t="shared" si="6"/>
        <v>6.33</v>
      </c>
      <c r="H24" s="7">
        <f t="shared" si="6"/>
        <v>4.262666666666667</v>
      </c>
      <c r="I24" s="7">
        <f t="shared" si="6"/>
        <v>1.6641666666666668</v>
      </c>
      <c r="J24" s="7">
        <f t="shared" si="6"/>
        <v>2.2679999999999998</v>
      </c>
      <c r="K24" s="7">
        <f t="shared" ref="K24:X24" si="7">AVERAGE(K28:K57)</f>
        <v>5.6708333333333316</v>
      </c>
      <c r="L24" s="7">
        <f t="shared" si="7"/>
        <v>1.4238461538461538</v>
      </c>
      <c r="M24" s="7">
        <f t="shared" ref="M24:T24" si="8">AVERAGE(M28:M51)</f>
        <v>5.8762500000000006</v>
      </c>
      <c r="N24" s="7">
        <f t="shared" si="8"/>
        <v>4.1412499999999994</v>
      </c>
      <c r="O24" s="7">
        <f t="shared" si="8"/>
        <v>6.8722222222222227</v>
      </c>
      <c r="P24" s="7">
        <f t="shared" si="8"/>
        <v>4.9345454545454555</v>
      </c>
      <c r="Q24" s="7">
        <f t="shared" si="8"/>
        <v>5.7255555555555553</v>
      </c>
      <c r="R24" s="7">
        <f t="shared" si="8"/>
        <v>6.5127777777777771</v>
      </c>
      <c r="S24" s="7">
        <f t="shared" si="8"/>
        <v>5.8428571428571425</v>
      </c>
      <c r="T24" s="7">
        <f t="shared" si="8"/>
        <v>4.5809999999999995</v>
      </c>
      <c r="U24" s="7">
        <f>AVERAGE(U28:U55)</f>
        <v>5.9499999999999993</v>
      </c>
      <c r="V24" s="7">
        <f t="shared" si="7"/>
        <v>7.0627272727272725</v>
      </c>
      <c r="W24" s="7">
        <f t="shared" si="7"/>
        <v>5.3654545454545453</v>
      </c>
      <c r="X24" s="7">
        <f t="shared" si="7"/>
        <v>5.2825000000000006</v>
      </c>
      <c r="AH24">
        <f>AJ13</f>
        <v>0</v>
      </c>
    </row>
    <row r="25" spans="1:34" x14ac:dyDescent="0.25">
      <c r="A25" s="3" t="s">
        <v>30</v>
      </c>
      <c r="C25" s="8">
        <f t="shared" ref="C25:J25" si="9">COUNT(C28:C56)</f>
        <v>13</v>
      </c>
      <c r="D25" s="8">
        <f t="shared" si="9"/>
        <v>11</v>
      </c>
      <c r="E25" s="8">
        <f t="shared" si="9"/>
        <v>18</v>
      </c>
      <c r="F25" s="8">
        <f t="shared" si="9"/>
        <v>15</v>
      </c>
      <c r="G25" s="8">
        <f t="shared" si="9"/>
        <v>5</v>
      </c>
      <c r="H25" s="8">
        <f t="shared" si="9"/>
        <v>15</v>
      </c>
      <c r="I25" s="8">
        <f t="shared" si="9"/>
        <v>12</v>
      </c>
      <c r="J25" s="8">
        <f t="shared" si="9"/>
        <v>10</v>
      </c>
      <c r="K25" s="8">
        <f t="shared" ref="K25:X25" si="10">COUNT(K28:K57)</f>
        <v>12</v>
      </c>
      <c r="L25" s="8">
        <f t="shared" si="10"/>
        <v>13</v>
      </c>
      <c r="M25" s="8">
        <f t="shared" ref="M25:T25" si="11">COUNT(M28:M51)</f>
        <v>8</v>
      </c>
      <c r="N25" s="8">
        <f t="shared" si="11"/>
        <v>16</v>
      </c>
      <c r="O25" s="8">
        <f t="shared" si="11"/>
        <v>9</v>
      </c>
      <c r="P25" s="8">
        <f t="shared" si="11"/>
        <v>11</v>
      </c>
      <c r="Q25" s="8">
        <f t="shared" si="11"/>
        <v>9</v>
      </c>
      <c r="R25" s="8">
        <f t="shared" si="11"/>
        <v>18</v>
      </c>
      <c r="S25" s="8">
        <f t="shared" si="11"/>
        <v>7</v>
      </c>
      <c r="T25" s="8">
        <f t="shared" si="11"/>
        <v>10</v>
      </c>
      <c r="U25" s="8">
        <f>COUNT(U28:U55)</f>
        <v>9</v>
      </c>
      <c r="V25" s="8">
        <f t="shared" si="10"/>
        <v>11</v>
      </c>
      <c r="W25" s="8">
        <f t="shared" si="10"/>
        <v>11</v>
      </c>
      <c r="X25" s="8">
        <f t="shared" si="10"/>
        <v>12</v>
      </c>
      <c r="AH25">
        <f>AK11</f>
        <v>1</v>
      </c>
    </row>
    <row r="26" spans="1:34" x14ac:dyDescent="0.25">
      <c r="A26" s="3" t="s">
        <v>31</v>
      </c>
      <c r="C26" s="7">
        <f t="shared" ref="C26:J26" si="12">STDEV(C28:C56)</f>
        <v>0.27548093144488905</v>
      </c>
      <c r="D26" s="7">
        <f t="shared" si="12"/>
        <v>0.33918351160611349</v>
      </c>
      <c r="E26" s="7">
        <f t="shared" si="12"/>
        <v>0.56111234064448234</v>
      </c>
      <c r="F26" s="7">
        <f t="shared" si="12"/>
        <v>0.47515210597189317</v>
      </c>
      <c r="G26" s="7">
        <f t="shared" si="12"/>
        <v>0.98590060350929609</v>
      </c>
      <c r="H26" s="7">
        <f t="shared" si="12"/>
        <v>0.69527452611660034</v>
      </c>
      <c r="I26" s="7">
        <f t="shared" si="12"/>
        <v>0.31938743452636481</v>
      </c>
      <c r="J26" s="7">
        <f t="shared" si="12"/>
        <v>0.2476467017524962</v>
      </c>
      <c r="K26" s="7">
        <f t="shared" ref="K26:X26" si="13">STDEV(K28:K57)</f>
        <v>0.79068966827394249</v>
      </c>
      <c r="L26" s="7">
        <f t="shared" si="13"/>
        <v>0.32925518121811687</v>
      </c>
      <c r="M26" s="7">
        <f t="shared" ref="M26:T26" si="14">STDEV(M28:M51)</f>
        <v>0.6902160634799126</v>
      </c>
      <c r="N26" s="7">
        <f t="shared" si="14"/>
        <v>0.78293358594455964</v>
      </c>
      <c r="O26" s="7">
        <f t="shared" si="14"/>
        <v>0.64667955313620706</v>
      </c>
      <c r="P26" s="7">
        <f t="shared" si="14"/>
        <v>0.43891602013058562</v>
      </c>
      <c r="Q26" s="7">
        <f t="shared" si="14"/>
        <v>0.60010647203456957</v>
      </c>
      <c r="R26" s="7">
        <f t="shared" si="14"/>
        <v>0.54711871553520175</v>
      </c>
      <c r="S26" s="7">
        <f t="shared" si="14"/>
        <v>0.53574603080546435</v>
      </c>
      <c r="T26" s="7">
        <f t="shared" si="14"/>
        <v>0.78564128087965979</v>
      </c>
      <c r="U26" s="7">
        <f>STDEV(U28:U55)</f>
        <v>0.58006465156911569</v>
      </c>
      <c r="V26" s="7">
        <f t="shared" si="13"/>
        <v>0.47558576322448737</v>
      </c>
      <c r="W26" s="7">
        <f t="shared" si="13"/>
        <v>0.65971757042485601</v>
      </c>
      <c r="X26" s="7">
        <f t="shared" si="13"/>
        <v>0.34934028734693107</v>
      </c>
      <c r="AH26">
        <f>AK12</f>
        <v>1</v>
      </c>
    </row>
    <row r="27" spans="1:34" x14ac:dyDescent="0.25">
      <c r="A27" s="3"/>
      <c r="C27" s="7"/>
      <c r="D27" s="7"/>
      <c r="E27" s="7"/>
      <c r="AH27">
        <f>AK13</f>
        <v>0</v>
      </c>
    </row>
    <row r="28" spans="1:34" x14ac:dyDescent="0.25">
      <c r="A28" t="s">
        <v>32</v>
      </c>
      <c r="C28">
        <v>3.51</v>
      </c>
      <c r="D28">
        <v>5.15</v>
      </c>
      <c r="E28">
        <v>3.1</v>
      </c>
      <c r="F28">
        <v>2.2999999999999998</v>
      </c>
      <c r="G28">
        <v>7.3</v>
      </c>
      <c r="H28">
        <v>4.8</v>
      </c>
      <c r="I28">
        <v>2</v>
      </c>
      <c r="J28">
        <v>2</v>
      </c>
      <c r="K28">
        <v>4.1199999999999903</v>
      </c>
      <c r="L28">
        <v>2</v>
      </c>
      <c r="M28">
        <v>6</v>
      </c>
      <c r="N28">
        <v>4</v>
      </c>
      <c r="O28">
        <v>6.5</v>
      </c>
      <c r="P28">
        <v>3.68</v>
      </c>
      <c r="Q28">
        <v>5</v>
      </c>
      <c r="R28">
        <v>6</v>
      </c>
      <c r="S28">
        <v>6.25</v>
      </c>
      <c r="T28">
        <v>2.5</v>
      </c>
      <c r="U28">
        <v>7</v>
      </c>
      <c r="V28">
        <v>8</v>
      </c>
      <c r="W28">
        <v>6</v>
      </c>
      <c r="X28">
        <v>5</v>
      </c>
      <c r="AH28">
        <f>AL11</f>
        <v>0</v>
      </c>
    </row>
    <row r="29" spans="1:34" x14ac:dyDescent="0.25">
      <c r="C29">
        <v>3.4</v>
      </c>
      <c r="D29">
        <v>4.25</v>
      </c>
      <c r="E29">
        <v>1</v>
      </c>
      <c r="F29">
        <v>3</v>
      </c>
      <c r="G29">
        <v>4.8</v>
      </c>
      <c r="H29">
        <v>2.8</v>
      </c>
      <c r="I29">
        <v>2</v>
      </c>
      <c r="J29">
        <v>2.4</v>
      </c>
      <c r="K29">
        <v>5.8</v>
      </c>
      <c r="L29">
        <v>1</v>
      </c>
      <c r="M29">
        <v>4.2300000000000004</v>
      </c>
      <c r="N29">
        <v>3.5</v>
      </c>
      <c r="O29">
        <v>8</v>
      </c>
      <c r="P29">
        <v>4.9400000000000004</v>
      </c>
      <c r="Q29">
        <v>6</v>
      </c>
      <c r="R29">
        <v>7</v>
      </c>
      <c r="S29">
        <v>5.8</v>
      </c>
      <c r="T29">
        <v>4.93</v>
      </c>
      <c r="U29">
        <v>5</v>
      </c>
      <c r="V29">
        <v>8</v>
      </c>
      <c r="W29">
        <v>6</v>
      </c>
      <c r="X29">
        <v>5</v>
      </c>
      <c r="AH29">
        <f>AL12</f>
        <v>0</v>
      </c>
    </row>
    <row r="30" spans="1:34" x14ac:dyDescent="0.25">
      <c r="C30">
        <v>3.4</v>
      </c>
      <c r="D30">
        <v>5.3</v>
      </c>
      <c r="E30">
        <v>0.7</v>
      </c>
      <c r="F30">
        <v>2.5</v>
      </c>
      <c r="G30">
        <v>6</v>
      </c>
      <c r="H30">
        <v>3.8</v>
      </c>
      <c r="I30">
        <v>1</v>
      </c>
      <c r="J30">
        <v>1.69</v>
      </c>
      <c r="K30">
        <v>5.5</v>
      </c>
      <c r="L30">
        <v>2</v>
      </c>
      <c r="M30">
        <v>6.4</v>
      </c>
      <c r="N30">
        <v>4</v>
      </c>
      <c r="O30">
        <v>8</v>
      </c>
      <c r="P30">
        <v>5.2</v>
      </c>
      <c r="Q30">
        <v>6.3</v>
      </c>
      <c r="R30">
        <v>6.8</v>
      </c>
      <c r="S30">
        <v>5</v>
      </c>
      <c r="T30">
        <v>4</v>
      </c>
      <c r="U30">
        <v>6</v>
      </c>
      <c r="V30">
        <v>7</v>
      </c>
      <c r="W30">
        <v>6</v>
      </c>
      <c r="X30">
        <v>5.6</v>
      </c>
      <c r="AH30">
        <f>AL13</f>
        <v>0</v>
      </c>
    </row>
    <row r="31" spans="1:34" x14ac:dyDescent="0.25">
      <c r="C31">
        <v>3.63</v>
      </c>
      <c r="D31">
        <v>5.2</v>
      </c>
      <c r="E31">
        <v>0.95</v>
      </c>
      <c r="F31">
        <v>2.2200000000000002</v>
      </c>
      <c r="G31">
        <v>6.55</v>
      </c>
      <c r="H31">
        <v>4.5</v>
      </c>
      <c r="I31">
        <v>1.23</v>
      </c>
      <c r="J31">
        <v>2.2000000000000002</v>
      </c>
      <c r="K31">
        <v>6</v>
      </c>
      <c r="L31">
        <v>1</v>
      </c>
      <c r="M31">
        <v>6</v>
      </c>
      <c r="N31">
        <v>5</v>
      </c>
      <c r="O31">
        <v>6.7</v>
      </c>
      <c r="P31">
        <v>5</v>
      </c>
      <c r="Q31">
        <v>6</v>
      </c>
      <c r="R31">
        <v>7.9</v>
      </c>
      <c r="S31">
        <v>6.5</v>
      </c>
      <c r="T31">
        <v>4.92</v>
      </c>
      <c r="U31">
        <v>6</v>
      </c>
      <c r="V31">
        <v>7</v>
      </c>
      <c r="W31">
        <v>5.9</v>
      </c>
      <c r="X31">
        <v>5.5</v>
      </c>
      <c r="AH31">
        <f>AM11</f>
        <v>0</v>
      </c>
    </row>
    <row r="32" spans="1:34" x14ac:dyDescent="0.25">
      <c r="C32">
        <v>3.51</v>
      </c>
      <c r="D32">
        <v>5</v>
      </c>
      <c r="E32">
        <v>0.5</v>
      </c>
      <c r="F32">
        <v>1.6</v>
      </c>
      <c r="G32">
        <v>7</v>
      </c>
      <c r="H32">
        <v>5</v>
      </c>
      <c r="I32">
        <v>1.95</v>
      </c>
      <c r="J32">
        <v>2.29</v>
      </c>
      <c r="K32">
        <v>4</v>
      </c>
      <c r="L32">
        <v>1.5</v>
      </c>
      <c r="M32">
        <v>6.38</v>
      </c>
      <c r="N32">
        <v>4</v>
      </c>
      <c r="O32">
        <v>6.5</v>
      </c>
      <c r="P32">
        <v>4.76</v>
      </c>
      <c r="Q32">
        <v>5</v>
      </c>
      <c r="R32">
        <v>6.6</v>
      </c>
      <c r="S32">
        <v>5.5</v>
      </c>
      <c r="T32">
        <v>4.91</v>
      </c>
      <c r="U32">
        <v>6.1199999999999903</v>
      </c>
      <c r="V32">
        <v>6.9</v>
      </c>
      <c r="W32">
        <v>5.9</v>
      </c>
      <c r="X32">
        <v>4.5</v>
      </c>
      <c r="AH32">
        <f>AM12</f>
        <v>0</v>
      </c>
    </row>
    <row r="33" spans="3:34" x14ac:dyDescent="0.25">
      <c r="C33">
        <v>3.8</v>
      </c>
      <c r="D33">
        <v>5.3</v>
      </c>
      <c r="E33">
        <v>0.9</v>
      </c>
      <c r="F33">
        <v>3</v>
      </c>
      <c r="H33">
        <v>3</v>
      </c>
      <c r="I33">
        <v>2</v>
      </c>
      <c r="J33">
        <v>2.4</v>
      </c>
      <c r="K33">
        <v>5.98</v>
      </c>
      <c r="L33">
        <v>1.25</v>
      </c>
      <c r="M33">
        <v>6</v>
      </c>
      <c r="N33">
        <v>5</v>
      </c>
      <c r="O33">
        <v>6.7</v>
      </c>
      <c r="P33">
        <v>5</v>
      </c>
      <c r="Q33">
        <v>4.83</v>
      </c>
      <c r="R33">
        <v>6</v>
      </c>
      <c r="S33">
        <v>5.55</v>
      </c>
      <c r="T33">
        <v>4.92</v>
      </c>
      <c r="U33">
        <v>6.25</v>
      </c>
      <c r="V33">
        <v>6.75</v>
      </c>
      <c r="W33">
        <v>5.8</v>
      </c>
      <c r="X33">
        <v>5.5</v>
      </c>
      <c r="AH33">
        <f>AM13</f>
        <v>0</v>
      </c>
    </row>
    <row r="34" spans="3:34" x14ac:dyDescent="0.25">
      <c r="C34">
        <v>3.42</v>
      </c>
      <c r="D34">
        <v>5.2</v>
      </c>
      <c r="E34">
        <v>1.25</v>
      </c>
      <c r="F34">
        <v>3</v>
      </c>
      <c r="H34">
        <v>4.8</v>
      </c>
      <c r="I34">
        <v>1.6</v>
      </c>
      <c r="J34">
        <v>2.4500000000000002</v>
      </c>
      <c r="K34">
        <v>5.9</v>
      </c>
      <c r="L34">
        <v>1.4</v>
      </c>
      <c r="M34">
        <v>6.1</v>
      </c>
      <c r="N34">
        <v>4</v>
      </c>
      <c r="O34">
        <v>6.4</v>
      </c>
      <c r="P34">
        <v>5.2</v>
      </c>
      <c r="Q34">
        <v>6.1</v>
      </c>
      <c r="R34">
        <v>7</v>
      </c>
      <c r="S34">
        <v>6.3</v>
      </c>
      <c r="T34">
        <v>4.9000000000000004</v>
      </c>
      <c r="U34">
        <v>6.25</v>
      </c>
      <c r="V34">
        <v>6.99</v>
      </c>
      <c r="W34">
        <v>4.71</v>
      </c>
      <c r="X34">
        <v>5.5</v>
      </c>
      <c r="AH34">
        <f>AN11</f>
        <v>0</v>
      </c>
    </row>
    <row r="35" spans="3:34" x14ac:dyDescent="0.25">
      <c r="C35">
        <v>3.51</v>
      </c>
      <c r="D35">
        <v>5.2</v>
      </c>
      <c r="E35">
        <v>0.75</v>
      </c>
      <c r="F35">
        <v>2.2000000000000002</v>
      </c>
      <c r="H35">
        <v>4</v>
      </c>
      <c r="I35">
        <v>1.8</v>
      </c>
      <c r="J35">
        <v>2.35</v>
      </c>
      <c r="K35">
        <v>6</v>
      </c>
      <c r="L35">
        <v>1.1000000000000001</v>
      </c>
      <c r="M35">
        <v>5.9</v>
      </c>
      <c r="N35">
        <v>4.5</v>
      </c>
      <c r="O35">
        <v>6.5</v>
      </c>
      <c r="P35">
        <v>5.0999999999999996</v>
      </c>
      <c r="Q35">
        <v>6</v>
      </c>
      <c r="R35">
        <v>6.95</v>
      </c>
      <c r="T35">
        <v>4.93</v>
      </c>
      <c r="U35">
        <v>5.5</v>
      </c>
      <c r="V35">
        <v>6.75</v>
      </c>
      <c r="W35">
        <v>4.5</v>
      </c>
      <c r="X35">
        <v>5.7</v>
      </c>
      <c r="AH35">
        <f>AN12</f>
        <v>0</v>
      </c>
    </row>
    <row r="36" spans="3:34" x14ac:dyDescent="0.25">
      <c r="C36">
        <v>3.8</v>
      </c>
      <c r="D36">
        <v>5.4</v>
      </c>
      <c r="E36">
        <v>0.96</v>
      </c>
      <c r="F36">
        <v>1.6</v>
      </c>
      <c r="H36">
        <v>5</v>
      </c>
      <c r="I36">
        <v>1.55</v>
      </c>
      <c r="J36">
        <v>2.4500000000000002</v>
      </c>
      <c r="K36">
        <v>5.95</v>
      </c>
      <c r="L36">
        <v>1.4</v>
      </c>
      <c r="N36">
        <v>4.75</v>
      </c>
      <c r="O36">
        <v>6.55</v>
      </c>
      <c r="P36">
        <v>5</v>
      </c>
      <c r="Q36">
        <v>6.3</v>
      </c>
      <c r="R36">
        <v>7</v>
      </c>
      <c r="T36">
        <v>4.9000000000000004</v>
      </c>
      <c r="U36">
        <v>5.43</v>
      </c>
      <c r="V36">
        <v>6.8</v>
      </c>
      <c r="W36">
        <v>4.8499999999999996</v>
      </c>
      <c r="X36">
        <v>5.5</v>
      </c>
      <c r="AH36">
        <f>AN13</f>
        <v>0</v>
      </c>
    </row>
    <row r="37" spans="3:34" x14ac:dyDescent="0.25">
      <c r="C37">
        <v>3.54</v>
      </c>
      <c r="D37">
        <v>5.6</v>
      </c>
      <c r="E37">
        <v>0.8</v>
      </c>
      <c r="F37">
        <v>2.95</v>
      </c>
      <c r="H37">
        <v>4.99</v>
      </c>
      <c r="I37">
        <v>1.5</v>
      </c>
      <c r="J37">
        <v>2.4500000000000002</v>
      </c>
      <c r="K37">
        <v>6.3</v>
      </c>
      <c r="L37">
        <v>1.4</v>
      </c>
      <c r="N37">
        <v>4.4000000000000004</v>
      </c>
      <c r="P37">
        <v>5.2</v>
      </c>
      <c r="R37">
        <v>7</v>
      </c>
      <c r="T37">
        <v>4.9000000000000004</v>
      </c>
      <c r="V37">
        <v>6.7</v>
      </c>
      <c r="W37">
        <v>4.68</v>
      </c>
      <c r="X37">
        <v>5.2</v>
      </c>
      <c r="AH37">
        <f>AO11</f>
        <v>0</v>
      </c>
    </row>
    <row r="38" spans="3:34" x14ac:dyDescent="0.25">
      <c r="C38">
        <v>3.5</v>
      </c>
      <c r="D38">
        <v>5.2</v>
      </c>
      <c r="E38">
        <v>1.25</v>
      </c>
      <c r="F38">
        <v>2.15</v>
      </c>
      <c r="H38">
        <v>4</v>
      </c>
      <c r="I38">
        <v>1.6</v>
      </c>
      <c r="K38">
        <v>6.5</v>
      </c>
      <c r="L38">
        <v>1.63</v>
      </c>
      <c r="N38">
        <v>4.34</v>
      </c>
      <c r="P38">
        <v>5.2</v>
      </c>
      <c r="R38">
        <v>6.1</v>
      </c>
      <c r="V38">
        <v>6.8</v>
      </c>
      <c r="W38">
        <v>4.68</v>
      </c>
      <c r="X38">
        <v>4.99</v>
      </c>
      <c r="AH38">
        <f>AO12</f>
        <v>0</v>
      </c>
    </row>
    <row r="39" spans="3:34" x14ac:dyDescent="0.25">
      <c r="C39">
        <v>4.1900000000000004</v>
      </c>
      <c r="E39">
        <v>0.75</v>
      </c>
      <c r="F39">
        <v>2.8</v>
      </c>
      <c r="H39">
        <v>4</v>
      </c>
      <c r="I39">
        <v>1.74</v>
      </c>
      <c r="K39">
        <v>6</v>
      </c>
      <c r="L39">
        <v>1.63</v>
      </c>
      <c r="N39">
        <v>5</v>
      </c>
      <c r="R39">
        <v>6.5</v>
      </c>
      <c r="X39">
        <v>5.4</v>
      </c>
      <c r="AH39">
        <f>AO13</f>
        <v>0</v>
      </c>
    </row>
    <row r="40" spans="3:34" x14ac:dyDescent="0.25">
      <c r="C40">
        <v>4.2</v>
      </c>
      <c r="E40">
        <v>1.2</v>
      </c>
      <c r="F40">
        <v>2.15</v>
      </c>
      <c r="H40">
        <v>4.5</v>
      </c>
      <c r="L40">
        <v>1.2</v>
      </c>
      <c r="N40">
        <v>3.05</v>
      </c>
      <c r="R40">
        <v>6</v>
      </c>
      <c r="AH40">
        <f>AP11</f>
        <v>0</v>
      </c>
    </row>
    <row r="41" spans="3:34" x14ac:dyDescent="0.25">
      <c r="E41">
        <v>0.7</v>
      </c>
      <c r="F41">
        <v>2.2000000000000002</v>
      </c>
      <c r="H41">
        <v>4.75</v>
      </c>
      <c r="N41">
        <v>5.0999999999999996</v>
      </c>
      <c r="R41">
        <v>6.14</v>
      </c>
      <c r="AH41">
        <f>AP12</f>
        <v>0</v>
      </c>
    </row>
    <row r="42" spans="3:34" x14ac:dyDescent="0.25">
      <c r="E42">
        <v>1.3</v>
      </c>
      <c r="F42">
        <v>2.7</v>
      </c>
      <c r="H42">
        <v>4</v>
      </c>
      <c r="N42">
        <v>3.15</v>
      </c>
      <c r="R42">
        <v>6</v>
      </c>
      <c r="AH42">
        <f>AP13</f>
        <v>0</v>
      </c>
    </row>
    <row r="43" spans="3:34" x14ac:dyDescent="0.25">
      <c r="E43">
        <v>0.75</v>
      </c>
      <c r="N43">
        <v>2.4700000000000002</v>
      </c>
      <c r="R43">
        <v>6.14</v>
      </c>
      <c r="AH43">
        <f>AQ11</f>
        <v>0</v>
      </c>
    </row>
    <row r="44" spans="3:34" x14ac:dyDescent="0.25">
      <c r="E44">
        <v>1</v>
      </c>
      <c r="R44">
        <v>6.1</v>
      </c>
      <c r="AH44">
        <f>AQ12</f>
        <v>0</v>
      </c>
    </row>
    <row r="45" spans="3:34" x14ac:dyDescent="0.25">
      <c r="E45">
        <v>0.8</v>
      </c>
      <c r="R45">
        <v>6</v>
      </c>
      <c r="AH45">
        <f>AQ13</f>
        <v>0</v>
      </c>
    </row>
    <row r="46" spans="3:34" x14ac:dyDescent="0.25">
      <c r="AH46">
        <f>AR11</f>
        <v>0</v>
      </c>
    </row>
    <row r="47" spans="3:34" x14ac:dyDescent="0.25">
      <c r="AH47">
        <f>AR12</f>
        <v>0</v>
      </c>
    </row>
    <row r="48" spans="3:34" x14ac:dyDescent="0.25">
      <c r="AH48">
        <f>AR13</f>
        <v>0</v>
      </c>
    </row>
    <row r="49" spans="2:34" x14ac:dyDescent="0.25">
      <c r="AH49">
        <f>AS11</f>
        <v>0</v>
      </c>
    </row>
    <row r="50" spans="2:34" x14ac:dyDescent="0.25">
      <c r="AH50">
        <f>AS12</f>
        <v>0</v>
      </c>
    </row>
    <row r="51" spans="2:34" x14ac:dyDescent="0.25">
      <c r="AH51">
        <f>AS13</f>
        <v>1</v>
      </c>
    </row>
    <row r="52" spans="2:34" x14ac:dyDescent="0.25">
      <c r="AH52">
        <f>AT11</f>
        <v>0</v>
      </c>
    </row>
    <row r="53" spans="2:34" x14ac:dyDescent="0.25">
      <c r="AH53">
        <f>AT12</f>
        <v>0</v>
      </c>
    </row>
    <row r="54" spans="2:34" x14ac:dyDescent="0.25">
      <c r="AH54">
        <f>AT13</f>
        <v>0</v>
      </c>
    </row>
    <row r="55" spans="2:34" x14ac:dyDescent="0.25">
      <c r="AH55">
        <f>AU11</f>
        <v>0</v>
      </c>
    </row>
    <row r="56" spans="2:34" x14ac:dyDescent="0.25">
      <c r="D56" t="s">
        <v>33</v>
      </c>
      <c r="E56" t="s">
        <v>24</v>
      </c>
      <c r="F56" t="s">
        <v>34</v>
      </c>
      <c r="G56" t="s">
        <v>41</v>
      </c>
      <c r="H56" t="s">
        <v>35</v>
      </c>
      <c r="I56" t="s">
        <v>17</v>
      </c>
      <c r="O56">
        <v>1</v>
      </c>
      <c r="P56">
        <v>6.8199999999999896</v>
      </c>
      <c r="Q56">
        <v>1</v>
      </c>
      <c r="R56">
        <v>6.55</v>
      </c>
      <c r="S56">
        <v>0</v>
      </c>
      <c r="T56">
        <v>6.8199999999999896</v>
      </c>
      <c r="U56" t="s">
        <v>17</v>
      </c>
      <c r="AH56">
        <f>AU12</f>
        <v>1</v>
      </c>
    </row>
    <row r="57" spans="2:34" x14ac:dyDescent="0.25">
      <c r="C57" t="s">
        <v>44</v>
      </c>
      <c r="D57" t="s">
        <v>45</v>
      </c>
      <c r="E57" t="s">
        <v>46</v>
      </c>
      <c r="F57" t="s">
        <v>47</v>
      </c>
      <c r="G57" t="s">
        <v>48</v>
      </c>
      <c r="H57" t="s">
        <v>49</v>
      </c>
      <c r="I57" t="s">
        <v>17</v>
      </c>
      <c r="O57">
        <v>1</v>
      </c>
      <c r="P57">
        <v>6.8199999999999896</v>
      </c>
      <c r="Q57">
        <v>1</v>
      </c>
      <c r="R57">
        <v>6.55</v>
      </c>
      <c r="S57">
        <v>0</v>
      </c>
      <c r="T57">
        <v>6.8199999999999896</v>
      </c>
      <c r="AH57">
        <f>AU13</f>
        <v>1</v>
      </c>
    </row>
    <row r="58" spans="2:34" x14ac:dyDescent="0.25">
      <c r="B58">
        <v>1</v>
      </c>
      <c r="C58">
        <v>1</v>
      </c>
      <c r="D58">
        <v>3.7</v>
      </c>
      <c r="H58">
        <v>3.81</v>
      </c>
      <c r="I58">
        <v>1</v>
      </c>
      <c r="O58">
        <v>1</v>
      </c>
      <c r="P58">
        <v>6.8199999999999896</v>
      </c>
      <c r="Q58">
        <v>1</v>
      </c>
      <c r="R58">
        <v>6.55</v>
      </c>
      <c r="S58">
        <v>0</v>
      </c>
      <c r="T58">
        <v>6.8199999999999896</v>
      </c>
      <c r="U58">
        <v>1</v>
      </c>
      <c r="AH58">
        <f>AV11</f>
        <v>0</v>
      </c>
    </row>
    <row r="59" spans="2:34" x14ac:dyDescent="0.25">
      <c r="B59">
        <v>2</v>
      </c>
      <c r="C59">
        <v>1</v>
      </c>
      <c r="D59">
        <v>3.66</v>
      </c>
      <c r="O59">
        <v>2</v>
      </c>
      <c r="P59">
        <v>3.1</v>
      </c>
      <c r="Q59">
        <v>0</v>
      </c>
      <c r="R59">
        <v>5</v>
      </c>
      <c r="S59">
        <v>1</v>
      </c>
      <c r="T59">
        <v>3.34</v>
      </c>
      <c r="U59" t="s">
        <v>17</v>
      </c>
      <c r="AH59">
        <f>AV12</f>
        <v>1</v>
      </c>
    </row>
    <row r="60" spans="2:34" x14ac:dyDescent="0.25">
      <c r="B60">
        <v>3</v>
      </c>
      <c r="C60">
        <v>1</v>
      </c>
      <c r="D60">
        <v>3.63</v>
      </c>
      <c r="O60">
        <v>2</v>
      </c>
      <c r="P60">
        <v>3</v>
      </c>
      <c r="Q60">
        <v>0</v>
      </c>
      <c r="R60">
        <v>5</v>
      </c>
      <c r="S60">
        <v>1</v>
      </c>
      <c r="T60">
        <v>3.34</v>
      </c>
      <c r="AH60">
        <f>AV13</f>
        <v>0</v>
      </c>
    </row>
    <row r="61" spans="2:34" x14ac:dyDescent="0.25">
      <c r="B61">
        <v>4</v>
      </c>
      <c r="C61">
        <v>2</v>
      </c>
      <c r="D61">
        <v>5.4</v>
      </c>
      <c r="H61">
        <v>5.45</v>
      </c>
      <c r="I61">
        <v>1</v>
      </c>
      <c r="O61">
        <v>2</v>
      </c>
      <c r="P61">
        <v>5.52</v>
      </c>
      <c r="Q61">
        <v>0</v>
      </c>
      <c r="R61">
        <v>5</v>
      </c>
      <c r="S61">
        <v>0</v>
      </c>
      <c r="T61">
        <v>3.34</v>
      </c>
      <c r="U61">
        <v>0.85</v>
      </c>
      <c r="AH61">
        <f>AW11</f>
        <v>0</v>
      </c>
    </row>
    <row r="62" spans="2:34" x14ac:dyDescent="0.25">
      <c r="B62">
        <v>5</v>
      </c>
      <c r="C62">
        <v>2</v>
      </c>
      <c r="D62">
        <v>5.4</v>
      </c>
      <c r="O62">
        <v>3</v>
      </c>
      <c r="P62">
        <v>4.83</v>
      </c>
      <c r="Q62">
        <v>1</v>
      </c>
      <c r="R62">
        <v>6</v>
      </c>
      <c r="S62">
        <v>1</v>
      </c>
      <c r="T62">
        <v>4.83</v>
      </c>
      <c r="U62" t="s">
        <v>17</v>
      </c>
      <c r="AH62">
        <f>AW12</f>
        <v>0</v>
      </c>
    </row>
    <row r="63" spans="2:34" x14ac:dyDescent="0.25">
      <c r="B63">
        <v>6</v>
      </c>
      <c r="C63">
        <v>2</v>
      </c>
      <c r="D63">
        <v>5.3199999999999896</v>
      </c>
      <c r="O63">
        <v>3</v>
      </c>
      <c r="P63">
        <v>4.83</v>
      </c>
      <c r="Q63">
        <v>1</v>
      </c>
      <c r="R63">
        <v>6</v>
      </c>
      <c r="S63">
        <v>1</v>
      </c>
      <c r="T63">
        <v>4.83</v>
      </c>
      <c r="AH63">
        <f>AW13</f>
        <v>0</v>
      </c>
    </row>
    <row r="64" spans="2:34" x14ac:dyDescent="0.25">
      <c r="B64">
        <v>7</v>
      </c>
      <c r="C64">
        <v>1</v>
      </c>
      <c r="D64">
        <v>3.02</v>
      </c>
      <c r="E64">
        <v>0</v>
      </c>
      <c r="F64">
        <v>0.92500000000000004</v>
      </c>
      <c r="G64">
        <v>1</v>
      </c>
      <c r="H64">
        <v>2.94</v>
      </c>
      <c r="I64" t="s">
        <v>17</v>
      </c>
      <c r="O64">
        <v>3</v>
      </c>
      <c r="P64">
        <v>4.83</v>
      </c>
      <c r="Q64">
        <v>1</v>
      </c>
      <c r="R64">
        <v>6</v>
      </c>
      <c r="S64">
        <v>1</v>
      </c>
      <c r="T64">
        <v>4.83</v>
      </c>
      <c r="U64">
        <v>0.65</v>
      </c>
      <c r="AH64">
        <f>AX11</f>
        <v>0</v>
      </c>
    </row>
    <row r="65" spans="2:34" x14ac:dyDescent="0.25">
      <c r="B65">
        <v>8</v>
      </c>
      <c r="C65">
        <v>1</v>
      </c>
      <c r="D65">
        <v>2.92</v>
      </c>
      <c r="E65">
        <v>0</v>
      </c>
      <c r="F65">
        <v>0.92500000000000004</v>
      </c>
      <c r="G65">
        <v>1</v>
      </c>
      <c r="H65">
        <v>2.94</v>
      </c>
      <c r="O65">
        <v>4</v>
      </c>
      <c r="P65">
        <v>6.52</v>
      </c>
      <c r="Q65">
        <v>0</v>
      </c>
      <c r="R65">
        <v>6.32</v>
      </c>
      <c r="S65">
        <v>0</v>
      </c>
      <c r="T65">
        <v>6.14</v>
      </c>
      <c r="U65" t="s">
        <v>17</v>
      </c>
      <c r="AH65">
        <f>AX12</f>
        <v>0</v>
      </c>
    </row>
    <row r="66" spans="2:34" x14ac:dyDescent="0.25">
      <c r="B66">
        <v>9</v>
      </c>
      <c r="C66">
        <v>1</v>
      </c>
      <c r="D66">
        <v>1.1000000000000001</v>
      </c>
      <c r="E66">
        <v>0</v>
      </c>
      <c r="F66">
        <v>0.92500000000000004</v>
      </c>
      <c r="G66">
        <v>1</v>
      </c>
      <c r="H66">
        <v>2.94</v>
      </c>
      <c r="I66">
        <v>1</v>
      </c>
      <c r="O66">
        <v>4</v>
      </c>
      <c r="P66">
        <v>4.8499999999999996</v>
      </c>
      <c r="Q66">
        <v>0</v>
      </c>
      <c r="R66">
        <v>6.32</v>
      </c>
      <c r="S66">
        <v>1</v>
      </c>
      <c r="T66">
        <v>6.14</v>
      </c>
      <c r="AH66">
        <f>AX13</f>
        <v>0</v>
      </c>
    </row>
    <row r="67" spans="2:34" x14ac:dyDescent="0.25">
      <c r="B67">
        <v>10</v>
      </c>
      <c r="C67">
        <v>2</v>
      </c>
      <c r="D67">
        <v>4.5199999999999996</v>
      </c>
      <c r="E67">
        <v>1</v>
      </c>
      <c r="F67">
        <v>2.2999999999999998</v>
      </c>
      <c r="G67">
        <v>1</v>
      </c>
      <c r="H67">
        <v>4.5199999999999996</v>
      </c>
      <c r="I67" t="s">
        <v>17</v>
      </c>
      <c r="O67">
        <v>4</v>
      </c>
      <c r="P67">
        <v>4.5</v>
      </c>
      <c r="Q67">
        <v>0</v>
      </c>
      <c r="R67">
        <v>6.32</v>
      </c>
      <c r="S67">
        <v>1</v>
      </c>
      <c r="T67">
        <v>6.14</v>
      </c>
      <c r="U67">
        <v>0.75</v>
      </c>
      <c r="AH67">
        <f>AY11</f>
        <v>0</v>
      </c>
    </row>
    <row r="68" spans="2:34" x14ac:dyDescent="0.25">
      <c r="B68">
        <v>11</v>
      </c>
      <c r="C68">
        <v>2</v>
      </c>
      <c r="D68">
        <v>4.5199999999999996</v>
      </c>
      <c r="E68">
        <v>1</v>
      </c>
      <c r="F68">
        <v>2.2999999999999998</v>
      </c>
      <c r="G68">
        <v>1</v>
      </c>
      <c r="H68">
        <v>4.5199999999999996</v>
      </c>
      <c r="O68">
        <v>5</v>
      </c>
      <c r="P68">
        <v>5.8</v>
      </c>
      <c r="Q68">
        <v>0</v>
      </c>
      <c r="R68">
        <v>5.8</v>
      </c>
      <c r="S68">
        <v>0</v>
      </c>
      <c r="T68">
        <v>5.23</v>
      </c>
      <c r="U68" t="s">
        <v>17</v>
      </c>
      <c r="AH68">
        <f>AY12</f>
        <v>0</v>
      </c>
    </row>
    <row r="69" spans="2:34" x14ac:dyDescent="0.25">
      <c r="B69">
        <v>12</v>
      </c>
      <c r="C69">
        <v>2</v>
      </c>
      <c r="D69">
        <v>4.5199999999999996</v>
      </c>
      <c r="E69">
        <v>1</v>
      </c>
      <c r="F69">
        <v>2.2999999999999998</v>
      </c>
      <c r="G69">
        <v>1</v>
      </c>
      <c r="H69">
        <v>4.5199999999999996</v>
      </c>
      <c r="I69">
        <v>0.8</v>
      </c>
      <c r="O69">
        <v>5</v>
      </c>
      <c r="P69">
        <v>4.5</v>
      </c>
      <c r="Q69">
        <v>0</v>
      </c>
      <c r="R69">
        <v>5.8</v>
      </c>
      <c r="S69">
        <v>1</v>
      </c>
      <c r="T69">
        <v>5.23</v>
      </c>
      <c r="AH69">
        <f>AY13</f>
        <v>0</v>
      </c>
    </row>
    <row r="70" spans="2:34" x14ac:dyDescent="0.25">
      <c r="B70">
        <v>13</v>
      </c>
      <c r="C70">
        <v>3</v>
      </c>
      <c r="D70">
        <v>7.29</v>
      </c>
      <c r="E70">
        <v>1</v>
      </c>
      <c r="F70">
        <v>6.55</v>
      </c>
      <c r="G70">
        <v>0</v>
      </c>
      <c r="H70">
        <v>7.29</v>
      </c>
      <c r="I70" t="s">
        <v>17</v>
      </c>
      <c r="O70">
        <v>5</v>
      </c>
      <c r="P70">
        <v>5.2</v>
      </c>
      <c r="Q70">
        <v>0</v>
      </c>
      <c r="R70">
        <v>5.8</v>
      </c>
      <c r="S70">
        <v>0</v>
      </c>
      <c r="T70">
        <v>5.23</v>
      </c>
      <c r="U70">
        <v>0.5</v>
      </c>
      <c r="AH70">
        <f>AZ11</f>
        <v>1</v>
      </c>
    </row>
    <row r="71" spans="2:34" x14ac:dyDescent="0.25">
      <c r="B71">
        <v>14</v>
      </c>
      <c r="C71">
        <v>3</v>
      </c>
      <c r="D71">
        <v>7.29</v>
      </c>
      <c r="E71">
        <v>1</v>
      </c>
      <c r="F71">
        <v>6.55</v>
      </c>
      <c r="G71">
        <v>0</v>
      </c>
      <c r="H71">
        <v>7.29</v>
      </c>
      <c r="O71">
        <v>6</v>
      </c>
      <c r="P71">
        <v>2.92</v>
      </c>
      <c r="Q71">
        <v>1</v>
      </c>
      <c r="R71">
        <v>4.9050000000000002</v>
      </c>
      <c r="S71">
        <v>1</v>
      </c>
      <c r="T71">
        <v>2.92</v>
      </c>
      <c r="U71" t="s">
        <v>17</v>
      </c>
      <c r="AH71">
        <f>AZ12</f>
        <v>1</v>
      </c>
    </row>
    <row r="72" spans="2:34" x14ac:dyDescent="0.25">
      <c r="B72">
        <v>15</v>
      </c>
      <c r="C72">
        <v>3</v>
      </c>
      <c r="D72">
        <v>7.29</v>
      </c>
      <c r="E72">
        <v>1</v>
      </c>
      <c r="F72">
        <v>6.55</v>
      </c>
      <c r="G72">
        <v>0</v>
      </c>
      <c r="H72">
        <v>7.29</v>
      </c>
      <c r="I72">
        <v>0.65</v>
      </c>
      <c r="O72">
        <v>6</v>
      </c>
      <c r="P72">
        <v>2.92</v>
      </c>
      <c r="Q72">
        <v>1</v>
      </c>
      <c r="R72">
        <v>4.9050000000000002</v>
      </c>
      <c r="S72">
        <v>1</v>
      </c>
      <c r="T72">
        <v>2.92</v>
      </c>
      <c r="AH72">
        <f>AZ13</f>
        <v>1</v>
      </c>
    </row>
    <row r="73" spans="2:34" x14ac:dyDescent="0.25">
      <c r="B73">
        <v>16</v>
      </c>
      <c r="C73">
        <v>4</v>
      </c>
      <c r="D73">
        <v>4.8</v>
      </c>
      <c r="E73">
        <v>0</v>
      </c>
      <c r="F73">
        <v>4.5</v>
      </c>
      <c r="G73">
        <v>1</v>
      </c>
      <c r="H73">
        <v>5.27</v>
      </c>
      <c r="I73" t="s">
        <v>17</v>
      </c>
      <c r="O73">
        <v>6</v>
      </c>
      <c r="P73">
        <v>2.92</v>
      </c>
      <c r="Q73">
        <v>1</v>
      </c>
      <c r="R73">
        <v>4.9050000000000002</v>
      </c>
      <c r="S73">
        <v>1</v>
      </c>
      <c r="T73">
        <v>2.92</v>
      </c>
      <c r="U73">
        <v>1</v>
      </c>
      <c r="AH73">
        <f>BA11</f>
        <v>0</v>
      </c>
    </row>
    <row r="74" spans="2:34" x14ac:dyDescent="0.25">
      <c r="B74">
        <v>17</v>
      </c>
      <c r="C74">
        <v>4</v>
      </c>
      <c r="D74">
        <v>4.8</v>
      </c>
      <c r="E74">
        <v>0</v>
      </c>
      <c r="F74">
        <v>4.5</v>
      </c>
      <c r="G74">
        <v>1</v>
      </c>
      <c r="H74">
        <v>5.27</v>
      </c>
      <c r="O74">
        <v>7</v>
      </c>
      <c r="P74">
        <v>5.44</v>
      </c>
      <c r="Q74">
        <v>1</v>
      </c>
      <c r="R74">
        <v>6</v>
      </c>
      <c r="S74">
        <v>0</v>
      </c>
      <c r="T74">
        <v>5.44</v>
      </c>
      <c r="U74" t="s">
        <v>17</v>
      </c>
      <c r="AH74">
        <f>BA12</f>
        <v>0</v>
      </c>
    </row>
    <row r="75" spans="2:34" x14ac:dyDescent="0.25">
      <c r="B75">
        <v>18</v>
      </c>
      <c r="C75">
        <v>4</v>
      </c>
      <c r="D75">
        <v>6.01</v>
      </c>
      <c r="E75">
        <v>0</v>
      </c>
      <c r="F75">
        <v>4.5</v>
      </c>
      <c r="G75">
        <v>0</v>
      </c>
      <c r="H75">
        <v>5.27</v>
      </c>
      <c r="I75">
        <v>0.9</v>
      </c>
      <c r="O75">
        <v>7</v>
      </c>
      <c r="P75">
        <v>5.44</v>
      </c>
      <c r="Q75">
        <v>1</v>
      </c>
      <c r="R75">
        <v>6</v>
      </c>
      <c r="S75">
        <v>0</v>
      </c>
      <c r="T75">
        <v>5.44</v>
      </c>
      <c r="AH75">
        <f>BA13</f>
        <v>0</v>
      </c>
    </row>
    <row r="76" spans="2:34" x14ac:dyDescent="0.25">
      <c r="B76">
        <v>19</v>
      </c>
      <c r="C76">
        <v>5</v>
      </c>
      <c r="D76">
        <v>3.75</v>
      </c>
      <c r="E76">
        <v>0</v>
      </c>
      <c r="F76">
        <v>1.67</v>
      </c>
      <c r="G76">
        <v>1</v>
      </c>
      <c r="H76">
        <v>3.73</v>
      </c>
      <c r="I76" t="s">
        <v>17</v>
      </c>
      <c r="O76">
        <v>7</v>
      </c>
      <c r="P76">
        <v>5.44</v>
      </c>
      <c r="Q76">
        <v>1</v>
      </c>
      <c r="R76">
        <v>6</v>
      </c>
      <c r="S76">
        <v>0</v>
      </c>
      <c r="T76">
        <v>5.44</v>
      </c>
      <c r="U76">
        <v>0.55000000000000004</v>
      </c>
    </row>
    <row r="77" spans="2:34" x14ac:dyDescent="0.25">
      <c r="B77">
        <v>20</v>
      </c>
      <c r="C77">
        <v>5</v>
      </c>
      <c r="D77">
        <v>3.7</v>
      </c>
      <c r="E77">
        <v>0</v>
      </c>
      <c r="F77">
        <v>1.67</v>
      </c>
      <c r="G77">
        <v>1</v>
      </c>
      <c r="H77">
        <v>3.73</v>
      </c>
      <c r="O77">
        <v>8</v>
      </c>
      <c r="P77">
        <v>6.7</v>
      </c>
      <c r="Q77">
        <v>0</v>
      </c>
      <c r="R77">
        <v>6.9</v>
      </c>
      <c r="S77">
        <v>0</v>
      </c>
      <c r="T77">
        <v>7.1599999999999904</v>
      </c>
      <c r="U77" t="s">
        <v>17</v>
      </c>
    </row>
    <row r="78" spans="2:34" x14ac:dyDescent="0.25">
      <c r="B78">
        <v>21</v>
      </c>
      <c r="C78">
        <v>5</v>
      </c>
      <c r="D78">
        <v>2.5299999999999998</v>
      </c>
      <c r="E78">
        <v>0</v>
      </c>
      <c r="F78">
        <v>1.67</v>
      </c>
      <c r="G78">
        <v>1</v>
      </c>
      <c r="H78">
        <v>3.73</v>
      </c>
      <c r="I78">
        <v>1</v>
      </c>
      <c r="O78">
        <v>8</v>
      </c>
      <c r="P78">
        <v>6.4</v>
      </c>
      <c r="Q78">
        <v>0</v>
      </c>
      <c r="R78">
        <v>6.9</v>
      </c>
      <c r="S78">
        <v>0</v>
      </c>
      <c r="T78">
        <v>7.1599999999999904</v>
      </c>
    </row>
    <row r="79" spans="2:34" x14ac:dyDescent="0.25">
      <c r="B79">
        <v>22</v>
      </c>
      <c r="C79">
        <v>6</v>
      </c>
      <c r="D79">
        <v>4.5</v>
      </c>
      <c r="E79">
        <v>0</v>
      </c>
      <c r="F79">
        <v>2.375</v>
      </c>
      <c r="G79">
        <v>1</v>
      </c>
      <c r="H79">
        <v>4.49</v>
      </c>
      <c r="I79" t="s">
        <v>17</v>
      </c>
      <c r="O79">
        <v>8</v>
      </c>
      <c r="P79">
        <v>7.1</v>
      </c>
      <c r="Q79">
        <v>0</v>
      </c>
      <c r="R79">
        <v>6.9</v>
      </c>
      <c r="S79">
        <v>0</v>
      </c>
      <c r="T79">
        <v>7.1599999999999904</v>
      </c>
      <c r="U79">
        <v>0.85</v>
      </c>
    </row>
    <row r="80" spans="2:34" x14ac:dyDescent="0.25">
      <c r="B80">
        <v>23</v>
      </c>
      <c r="C80">
        <v>6</v>
      </c>
      <c r="D80">
        <v>4.4000000000000004</v>
      </c>
      <c r="E80">
        <v>0</v>
      </c>
      <c r="F80">
        <v>2.375</v>
      </c>
      <c r="G80">
        <v>1</v>
      </c>
      <c r="H80">
        <v>4.49</v>
      </c>
      <c r="O80">
        <v>9</v>
      </c>
      <c r="P80">
        <v>5.5</v>
      </c>
      <c r="Q80">
        <v>0</v>
      </c>
      <c r="R80">
        <v>5.8</v>
      </c>
      <c r="S80">
        <v>0</v>
      </c>
      <c r="T80">
        <v>4.7</v>
      </c>
      <c r="U80" t="s">
        <v>17</v>
      </c>
    </row>
    <row r="81" spans="2:21" x14ac:dyDescent="0.25">
      <c r="B81">
        <v>24</v>
      </c>
      <c r="C81">
        <v>6</v>
      </c>
      <c r="D81">
        <v>3.47</v>
      </c>
      <c r="E81">
        <v>0</v>
      </c>
      <c r="F81">
        <v>2.375</v>
      </c>
      <c r="G81">
        <v>1</v>
      </c>
      <c r="H81">
        <v>4.49</v>
      </c>
      <c r="I81">
        <v>0.85</v>
      </c>
      <c r="O81">
        <v>9</v>
      </c>
      <c r="P81">
        <v>5.5</v>
      </c>
      <c r="Q81">
        <v>0</v>
      </c>
      <c r="R81">
        <v>5.8</v>
      </c>
      <c r="S81">
        <v>0</v>
      </c>
      <c r="T81">
        <v>4.7</v>
      </c>
    </row>
    <row r="82" spans="2:21" x14ac:dyDescent="0.25">
      <c r="B82">
        <v>25</v>
      </c>
      <c r="C82">
        <v>7</v>
      </c>
      <c r="D82">
        <v>6.27</v>
      </c>
      <c r="E82">
        <v>1</v>
      </c>
      <c r="F82">
        <v>5.9649999999999999</v>
      </c>
      <c r="G82">
        <v>0</v>
      </c>
      <c r="H82">
        <v>6.27</v>
      </c>
      <c r="I82" t="s">
        <v>17</v>
      </c>
      <c r="O82">
        <v>9</v>
      </c>
      <c r="P82">
        <v>5.6</v>
      </c>
      <c r="Q82">
        <v>0</v>
      </c>
      <c r="R82">
        <v>5.8</v>
      </c>
      <c r="S82">
        <v>0</v>
      </c>
      <c r="T82">
        <v>4.7</v>
      </c>
      <c r="U82">
        <v>0.6</v>
      </c>
    </row>
    <row r="83" spans="2:21" x14ac:dyDescent="0.25">
      <c r="B83">
        <v>26</v>
      </c>
      <c r="C83">
        <v>7</v>
      </c>
      <c r="D83">
        <v>6.27</v>
      </c>
      <c r="E83">
        <v>1</v>
      </c>
      <c r="F83">
        <v>5.9649999999999999</v>
      </c>
      <c r="G83">
        <v>0</v>
      </c>
      <c r="H83">
        <v>6.27</v>
      </c>
      <c r="O83">
        <v>10</v>
      </c>
      <c r="P83">
        <v>3.72</v>
      </c>
      <c r="Q83">
        <v>1</v>
      </c>
      <c r="R83">
        <v>5.45</v>
      </c>
      <c r="S83">
        <v>1</v>
      </c>
      <c r="T83">
        <v>3.72</v>
      </c>
      <c r="U83" t="s">
        <v>17</v>
      </c>
    </row>
    <row r="84" spans="2:21" x14ac:dyDescent="0.25">
      <c r="B84">
        <v>27</v>
      </c>
      <c r="C84">
        <v>7</v>
      </c>
      <c r="D84">
        <v>6.27</v>
      </c>
      <c r="E84">
        <v>1</v>
      </c>
      <c r="F84">
        <v>5.9649999999999999</v>
      </c>
      <c r="G84">
        <v>0</v>
      </c>
      <c r="H84">
        <v>6.27</v>
      </c>
      <c r="I84">
        <v>0.95</v>
      </c>
      <c r="O84">
        <v>10</v>
      </c>
      <c r="P84">
        <v>3.72</v>
      </c>
      <c r="Q84">
        <v>1</v>
      </c>
      <c r="R84">
        <v>5.45</v>
      </c>
      <c r="S84">
        <v>1</v>
      </c>
      <c r="T84">
        <v>3.72</v>
      </c>
    </row>
    <row r="85" spans="2:21" x14ac:dyDescent="0.25">
      <c r="B85">
        <v>28</v>
      </c>
      <c r="C85">
        <v>8</v>
      </c>
      <c r="D85">
        <v>3.63</v>
      </c>
      <c r="E85">
        <v>1</v>
      </c>
      <c r="F85">
        <v>1.4</v>
      </c>
      <c r="G85">
        <v>1</v>
      </c>
      <c r="H85">
        <v>3.63</v>
      </c>
      <c r="I85" t="s">
        <v>17</v>
      </c>
      <c r="O85">
        <v>10</v>
      </c>
      <c r="P85">
        <v>3.72</v>
      </c>
      <c r="Q85">
        <v>1</v>
      </c>
      <c r="R85">
        <v>5.45</v>
      </c>
      <c r="S85">
        <v>1</v>
      </c>
      <c r="T85">
        <v>3.72</v>
      </c>
      <c r="U85">
        <v>0.95</v>
      </c>
    </row>
    <row r="86" spans="2:21" x14ac:dyDescent="0.25">
      <c r="B86">
        <v>29</v>
      </c>
      <c r="C86">
        <v>8</v>
      </c>
      <c r="D86">
        <v>3.63</v>
      </c>
      <c r="E86">
        <v>1</v>
      </c>
      <c r="F86">
        <v>1.4</v>
      </c>
      <c r="G86">
        <v>1</v>
      </c>
      <c r="H86">
        <v>3.63</v>
      </c>
    </row>
    <row r="87" spans="2:21" x14ac:dyDescent="0.25">
      <c r="B87">
        <v>30</v>
      </c>
      <c r="C87">
        <v>8</v>
      </c>
      <c r="D87">
        <v>3.63</v>
      </c>
      <c r="E87">
        <v>1</v>
      </c>
      <c r="F87">
        <v>1.4</v>
      </c>
      <c r="G87">
        <v>1</v>
      </c>
      <c r="H87">
        <v>3.63</v>
      </c>
      <c r="I87">
        <v>0.95</v>
      </c>
    </row>
    <row r="88" spans="2:21" x14ac:dyDescent="0.25">
      <c r="B88">
        <v>31</v>
      </c>
      <c r="C88">
        <v>9</v>
      </c>
      <c r="D88">
        <v>6.2</v>
      </c>
      <c r="E88">
        <v>0</v>
      </c>
      <c r="F88">
        <v>6</v>
      </c>
      <c r="G88">
        <v>0</v>
      </c>
      <c r="H88">
        <v>6.37</v>
      </c>
      <c r="I88" t="s">
        <v>17</v>
      </c>
    </row>
    <row r="89" spans="2:21" x14ac:dyDescent="0.25">
      <c r="B89">
        <v>32</v>
      </c>
      <c r="C89">
        <v>9</v>
      </c>
      <c r="D89">
        <v>6.3</v>
      </c>
      <c r="E89">
        <v>0</v>
      </c>
      <c r="F89">
        <v>6</v>
      </c>
      <c r="G89">
        <v>0</v>
      </c>
      <c r="H89">
        <v>6.37</v>
      </c>
    </row>
    <row r="90" spans="2:21" x14ac:dyDescent="0.25">
      <c r="B90">
        <v>33</v>
      </c>
      <c r="C90">
        <v>9</v>
      </c>
      <c r="D90">
        <v>7.5</v>
      </c>
      <c r="E90">
        <v>0</v>
      </c>
      <c r="F90">
        <v>6</v>
      </c>
      <c r="G90">
        <v>0</v>
      </c>
      <c r="H90">
        <v>6.37</v>
      </c>
      <c r="I90">
        <v>0.85</v>
      </c>
    </row>
    <row r="91" spans="2:21" x14ac:dyDescent="0.25">
      <c r="B91">
        <v>34</v>
      </c>
      <c r="C91">
        <v>10</v>
      </c>
      <c r="D91">
        <v>5.17</v>
      </c>
      <c r="E91">
        <v>1</v>
      </c>
      <c r="F91">
        <v>4.17</v>
      </c>
      <c r="G91">
        <v>0</v>
      </c>
      <c r="H91">
        <v>5.17</v>
      </c>
      <c r="I91" t="s">
        <v>17</v>
      </c>
    </row>
    <row r="92" spans="2:21" x14ac:dyDescent="0.25">
      <c r="B92">
        <v>35</v>
      </c>
      <c r="C92">
        <v>10</v>
      </c>
      <c r="D92">
        <v>5.17</v>
      </c>
      <c r="E92">
        <v>1</v>
      </c>
      <c r="F92">
        <v>4.17</v>
      </c>
      <c r="G92">
        <v>0</v>
      </c>
      <c r="H92">
        <v>5.17</v>
      </c>
    </row>
    <row r="93" spans="2:21" x14ac:dyDescent="0.25">
      <c r="B93">
        <v>36</v>
      </c>
      <c r="C93">
        <v>10</v>
      </c>
      <c r="D93">
        <v>5.17</v>
      </c>
      <c r="E93">
        <v>1</v>
      </c>
      <c r="F93">
        <v>4.17</v>
      </c>
      <c r="G93">
        <v>0</v>
      </c>
      <c r="H93">
        <v>5.17</v>
      </c>
      <c r="I93">
        <v>0.95</v>
      </c>
    </row>
    <row r="94" spans="2:21" x14ac:dyDescent="0.25">
      <c r="B94">
        <v>37</v>
      </c>
    </row>
    <row r="95" spans="2:21" x14ac:dyDescent="0.25">
      <c r="B95">
        <v>38</v>
      </c>
    </row>
    <row r="96" spans="2:21" x14ac:dyDescent="0.25">
      <c r="B96">
        <v>39</v>
      </c>
    </row>
    <row r="97" spans="2:2" x14ac:dyDescent="0.25">
      <c r="B97">
        <v>40</v>
      </c>
    </row>
    <row r="98" spans="2:2" x14ac:dyDescent="0.25">
      <c r="B98">
        <v>41</v>
      </c>
    </row>
    <row r="99" spans="2:2" x14ac:dyDescent="0.25">
      <c r="B99">
        <v>42</v>
      </c>
    </row>
    <row r="100" spans="2:2" x14ac:dyDescent="0.25">
      <c r="B100">
        <v>43</v>
      </c>
    </row>
    <row r="101" spans="2:2" x14ac:dyDescent="0.25">
      <c r="B101">
        <v>44</v>
      </c>
    </row>
    <row r="102" spans="2:2" x14ac:dyDescent="0.25">
      <c r="B102">
        <v>45</v>
      </c>
    </row>
    <row r="103" spans="2:2" x14ac:dyDescent="0.25">
      <c r="B103">
        <v>46</v>
      </c>
    </row>
    <row r="104" spans="2:2" x14ac:dyDescent="0.25">
      <c r="B104">
        <v>47</v>
      </c>
    </row>
    <row r="105" spans="2:2" x14ac:dyDescent="0.25">
      <c r="B105">
        <v>48</v>
      </c>
    </row>
    <row r="106" spans="2:2" x14ac:dyDescent="0.25">
      <c r="B106">
        <v>49</v>
      </c>
    </row>
    <row r="107" spans="2:2" x14ac:dyDescent="0.25">
      <c r="B107">
        <v>50</v>
      </c>
    </row>
    <row r="108" spans="2:2" x14ac:dyDescent="0.25">
      <c r="B108">
        <v>51</v>
      </c>
    </row>
    <row r="109" spans="2:2" x14ac:dyDescent="0.25">
      <c r="B109">
        <v>52</v>
      </c>
    </row>
    <row r="110" spans="2:2" x14ac:dyDescent="0.25">
      <c r="B110">
        <v>53</v>
      </c>
    </row>
    <row r="111" spans="2:2" x14ac:dyDescent="0.25">
      <c r="B111">
        <v>54</v>
      </c>
    </row>
    <row r="112" spans="2:2" x14ac:dyDescent="0.25">
      <c r="B112">
        <v>55</v>
      </c>
    </row>
    <row r="113" spans="2:2" x14ac:dyDescent="0.25">
      <c r="B113">
        <v>56</v>
      </c>
    </row>
    <row r="114" spans="2:2" x14ac:dyDescent="0.25">
      <c r="B114">
        <v>57</v>
      </c>
    </row>
    <row r="115" spans="2:2" x14ac:dyDescent="0.25">
      <c r="B115">
        <v>58</v>
      </c>
    </row>
    <row r="116" spans="2:2" x14ac:dyDescent="0.25">
      <c r="B116">
        <v>59</v>
      </c>
    </row>
    <row r="117" spans="2:2" x14ac:dyDescent="0.25">
      <c r="B117">
        <v>60</v>
      </c>
    </row>
    <row r="118" spans="2:2" x14ac:dyDescent="0.25">
      <c r="B118">
        <v>61</v>
      </c>
    </row>
    <row r="119" spans="2:2" x14ac:dyDescent="0.25">
      <c r="B119">
        <v>62</v>
      </c>
    </row>
    <row r="120" spans="2:2" x14ac:dyDescent="0.25">
      <c r="B120">
        <v>63</v>
      </c>
    </row>
    <row r="121" spans="2:2" x14ac:dyDescent="0.25">
      <c r="B121">
        <v>64</v>
      </c>
    </row>
    <row r="122" spans="2:2" x14ac:dyDescent="0.25">
      <c r="B122">
        <v>65</v>
      </c>
    </row>
    <row r="123" spans="2:2" x14ac:dyDescent="0.25">
      <c r="B123">
        <v>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N112"/>
  <sheetViews>
    <sheetView topLeftCell="AB1" workbookViewId="0">
      <selection activeCell="AH16" sqref="AH16:AH75"/>
    </sheetView>
  </sheetViews>
  <sheetFormatPr defaultRowHeight="15" x14ac:dyDescent="0.25"/>
  <sheetData>
    <row r="1" spans="1:66" x14ac:dyDescent="0.25">
      <c r="A1" s="9" t="s">
        <v>58</v>
      </c>
      <c r="C1" s="1" t="s">
        <v>0</v>
      </c>
      <c r="D1" s="2"/>
      <c r="E1" s="3" t="s">
        <v>57</v>
      </c>
      <c r="G1" s="2"/>
      <c r="O1" s="3" t="s">
        <v>56</v>
      </c>
    </row>
    <row r="2" spans="1:66" x14ac:dyDescent="0.25">
      <c r="C2" s="3" t="s">
        <v>3</v>
      </c>
      <c r="D2" s="3" t="s">
        <v>4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3</v>
      </c>
      <c r="P2" s="3" t="s">
        <v>4</v>
      </c>
      <c r="Q2" s="3" t="s">
        <v>5</v>
      </c>
      <c r="R2" s="3" t="s">
        <v>6</v>
      </c>
      <c r="S2" s="3" t="s">
        <v>7</v>
      </c>
      <c r="T2" s="3" t="s">
        <v>8</v>
      </c>
      <c r="U2" s="3" t="s">
        <v>9</v>
      </c>
      <c r="V2" s="3" t="s">
        <v>10</v>
      </c>
      <c r="W2" s="3" t="s">
        <v>11</v>
      </c>
      <c r="X2" s="3" t="s">
        <v>12</v>
      </c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66" x14ac:dyDescent="0.25">
      <c r="A3" s="4" t="s">
        <v>13</v>
      </c>
      <c r="C3">
        <v>5.55</v>
      </c>
      <c r="D3">
        <v>2.66</v>
      </c>
      <c r="E3">
        <v>6.8199999999999896</v>
      </c>
      <c r="F3">
        <v>3.34</v>
      </c>
      <c r="G3">
        <v>4.83</v>
      </c>
      <c r="H3">
        <v>6.14</v>
      </c>
      <c r="I3">
        <v>5.23</v>
      </c>
      <c r="J3">
        <v>2.92</v>
      </c>
      <c r="K3">
        <v>5.44</v>
      </c>
      <c r="L3">
        <v>7.1599999999999904</v>
      </c>
      <c r="M3">
        <v>4.7</v>
      </c>
      <c r="N3">
        <v>3.72</v>
      </c>
      <c r="O3">
        <v>2.94</v>
      </c>
      <c r="P3">
        <v>4.5199999999999996</v>
      </c>
      <c r="Q3">
        <v>7.29</v>
      </c>
      <c r="R3">
        <v>5.27</v>
      </c>
      <c r="S3">
        <v>3.73</v>
      </c>
      <c r="T3">
        <v>4.49</v>
      </c>
      <c r="U3">
        <v>6.27</v>
      </c>
      <c r="V3">
        <v>3.63</v>
      </c>
      <c r="W3">
        <v>6.37</v>
      </c>
      <c r="X3">
        <v>5.17</v>
      </c>
    </row>
    <row r="5" spans="1:66" x14ac:dyDescent="0.25">
      <c r="A5" s="3" t="s">
        <v>14</v>
      </c>
    </row>
    <row r="7" spans="1:66" x14ac:dyDescent="0.25">
      <c r="A7" t="s">
        <v>15</v>
      </c>
      <c r="B7" t="s">
        <v>16</v>
      </c>
      <c r="C7">
        <v>5.58</v>
      </c>
      <c r="D7">
        <v>2.35</v>
      </c>
      <c r="E7">
        <v>6.79</v>
      </c>
      <c r="F7">
        <v>4.37</v>
      </c>
      <c r="G7">
        <v>5.09</v>
      </c>
      <c r="H7">
        <v>5.69</v>
      </c>
      <c r="I7">
        <v>5.08</v>
      </c>
      <c r="J7">
        <v>4.0999999999999996</v>
      </c>
      <c r="K7">
        <v>5.01</v>
      </c>
      <c r="L7">
        <v>5.9</v>
      </c>
      <c r="M7">
        <v>4.8899999999999997</v>
      </c>
      <c r="N7">
        <v>4.5999999999999996</v>
      </c>
      <c r="O7">
        <v>3</v>
      </c>
      <c r="P7">
        <v>4.5</v>
      </c>
      <c r="Q7">
        <v>6.89</v>
      </c>
      <c r="R7">
        <v>5.07</v>
      </c>
      <c r="S7">
        <v>3.07</v>
      </c>
      <c r="T7">
        <v>4.03</v>
      </c>
      <c r="U7">
        <v>6.7</v>
      </c>
      <c r="V7">
        <v>3.28</v>
      </c>
      <c r="W7">
        <v>8</v>
      </c>
      <c r="X7">
        <v>6.95</v>
      </c>
      <c r="AK7" s="3" t="s">
        <v>18</v>
      </c>
    </row>
    <row r="8" spans="1:66" x14ac:dyDescent="0.25">
      <c r="B8" t="s">
        <v>19</v>
      </c>
      <c r="C8">
        <v>5.46</v>
      </c>
      <c r="D8">
        <v>2.2999999999999998</v>
      </c>
      <c r="E8">
        <v>6.8</v>
      </c>
      <c r="F8">
        <v>4.3199999999999896</v>
      </c>
      <c r="G8">
        <v>4.5999999999999996</v>
      </c>
      <c r="H8">
        <v>6</v>
      </c>
      <c r="I8">
        <v>5.25</v>
      </c>
      <c r="J8">
        <v>4.3599999999999897</v>
      </c>
      <c r="K8">
        <v>5.4</v>
      </c>
      <c r="L8">
        <v>6.9</v>
      </c>
      <c r="M8">
        <v>4.91</v>
      </c>
      <c r="N8">
        <v>4.6500000000000004</v>
      </c>
      <c r="O8">
        <v>2.2000000000000002</v>
      </c>
      <c r="P8">
        <v>2.4</v>
      </c>
      <c r="Q8">
        <v>7.5</v>
      </c>
      <c r="R8">
        <v>5.3199999999999896</v>
      </c>
      <c r="S8">
        <v>3.2</v>
      </c>
      <c r="T8">
        <v>4.4400000000000004</v>
      </c>
      <c r="U8">
        <v>5.93</v>
      </c>
      <c r="V8">
        <v>3.21</v>
      </c>
      <c r="W8">
        <v>6.6</v>
      </c>
      <c r="X8">
        <v>4.8</v>
      </c>
      <c r="AK8" t="s">
        <v>20</v>
      </c>
      <c r="AY8" t="s">
        <v>21</v>
      </c>
    </row>
    <row r="9" spans="1:66" x14ac:dyDescent="0.25">
      <c r="B9" t="s">
        <v>22</v>
      </c>
      <c r="C9">
        <v>5.69</v>
      </c>
      <c r="D9">
        <v>2.35</v>
      </c>
      <c r="E9">
        <v>6.85</v>
      </c>
      <c r="F9">
        <v>4.45</v>
      </c>
      <c r="G9">
        <v>5.15</v>
      </c>
      <c r="H9">
        <v>5.5</v>
      </c>
      <c r="I9">
        <v>5.4</v>
      </c>
      <c r="J9">
        <v>4.24</v>
      </c>
      <c r="K9">
        <v>5.35</v>
      </c>
      <c r="L9">
        <v>6.4</v>
      </c>
      <c r="M9">
        <v>5.1199999999999903</v>
      </c>
      <c r="N9">
        <v>5</v>
      </c>
      <c r="O9">
        <v>1.2</v>
      </c>
      <c r="P9">
        <v>4.4800000000000004</v>
      </c>
      <c r="Q9">
        <v>5.55</v>
      </c>
      <c r="R9">
        <v>7.25</v>
      </c>
      <c r="S9">
        <v>3.48</v>
      </c>
      <c r="T9">
        <v>4.5</v>
      </c>
      <c r="U9">
        <v>5.9</v>
      </c>
      <c r="V9">
        <v>3.4</v>
      </c>
      <c r="W9">
        <v>6.24</v>
      </c>
      <c r="X9">
        <v>5.15</v>
      </c>
    </row>
    <row r="10" spans="1:66" x14ac:dyDescent="0.25">
      <c r="AH10" s="3" t="s">
        <v>3</v>
      </c>
      <c r="AI10" s="3" t="s">
        <v>4</v>
      </c>
      <c r="AJ10" s="3" t="s">
        <v>5</v>
      </c>
      <c r="AK10" s="3" t="s">
        <v>6</v>
      </c>
      <c r="AL10" s="3" t="s">
        <v>7</v>
      </c>
      <c r="AM10" s="3" t="s">
        <v>8</v>
      </c>
      <c r="AN10" s="3" t="s">
        <v>9</v>
      </c>
      <c r="AO10" s="3" t="s">
        <v>10</v>
      </c>
      <c r="AP10" s="3" t="s">
        <v>11</v>
      </c>
      <c r="AQ10" s="3" t="s">
        <v>12</v>
      </c>
      <c r="AR10" s="3" t="s">
        <v>3</v>
      </c>
      <c r="AS10" s="3" t="s">
        <v>4</v>
      </c>
      <c r="AT10" s="3" t="s">
        <v>5</v>
      </c>
      <c r="AU10" s="3" t="s">
        <v>6</v>
      </c>
      <c r="AV10" s="3" t="s">
        <v>7</v>
      </c>
      <c r="AW10" s="3" t="s">
        <v>8</v>
      </c>
      <c r="AX10" s="3" t="s">
        <v>9</v>
      </c>
      <c r="AY10" s="3" t="s">
        <v>10</v>
      </c>
      <c r="AZ10" s="3" t="s">
        <v>11</v>
      </c>
      <c r="BA10" s="3" t="s">
        <v>12</v>
      </c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x14ac:dyDescent="0.25">
      <c r="A11" t="s">
        <v>23</v>
      </c>
      <c r="B11" t="s">
        <v>16</v>
      </c>
      <c r="E11">
        <v>0</v>
      </c>
      <c r="F11">
        <v>1</v>
      </c>
      <c r="G11">
        <v>0</v>
      </c>
      <c r="H11">
        <v>0</v>
      </c>
      <c r="I11">
        <v>0</v>
      </c>
      <c r="J11">
        <v>1</v>
      </c>
      <c r="K11">
        <v>0</v>
      </c>
      <c r="L11">
        <v>0</v>
      </c>
      <c r="M11">
        <v>1</v>
      </c>
      <c r="N11">
        <v>1</v>
      </c>
      <c r="O11">
        <v>1</v>
      </c>
      <c r="P11">
        <v>1</v>
      </c>
      <c r="Q11">
        <v>0</v>
      </c>
      <c r="R11">
        <v>0</v>
      </c>
      <c r="S11">
        <v>1</v>
      </c>
      <c r="T11">
        <v>1</v>
      </c>
      <c r="U11">
        <v>0</v>
      </c>
      <c r="V11">
        <v>1</v>
      </c>
      <c r="W11">
        <v>0</v>
      </c>
      <c r="X11">
        <v>0</v>
      </c>
      <c r="AH11">
        <f t="shared" ref="AH11:AQ13" si="0">IF(OR(AND(E11=1,E$3&lt;5),AND(E11=0,E$3&gt;=5)),0,1)</f>
        <v>0</v>
      </c>
      <c r="AI11">
        <f t="shared" si="0"/>
        <v>0</v>
      </c>
      <c r="AJ11">
        <f t="shared" si="0"/>
        <v>1</v>
      </c>
      <c r="AK11">
        <f t="shared" si="0"/>
        <v>0</v>
      </c>
      <c r="AL11">
        <f t="shared" si="0"/>
        <v>0</v>
      </c>
      <c r="AM11">
        <f t="shared" si="0"/>
        <v>0</v>
      </c>
      <c r="AN11">
        <f t="shared" si="0"/>
        <v>0</v>
      </c>
      <c r="AO11">
        <f t="shared" si="0"/>
        <v>0</v>
      </c>
      <c r="AP11">
        <f t="shared" si="0"/>
        <v>0</v>
      </c>
      <c r="AQ11">
        <f t="shared" si="0"/>
        <v>0</v>
      </c>
      <c r="AR11">
        <f t="shared" ref="AR11:BA13" si="1">IF(OR(AND(O11=1,O$3&lt;5),AND(O11=0,O$3&gt;=5)),0,1)</f>
        <v>0</v>
      </c>
      <c r="AS11">
        <f t="shared" si="1"/>
        <v>0</v>
      </c>
      <c r="AT11">
        <f t="shared" si="1"/>
        <v>0</v>
      </c>
      <c r="AU11">
        <f t="shared" si="1"/>
        <v>0</v>
      </c>
      <c r="AV11">
        <f t="shared" si="1"/>
        <v>0</v>
      </c>
      <c r="AW11">
        <f t="shared" si="1"/>
        <v>0</v>
      </c>
      <c r="AX11">
        <f t="shared" si="1"/>
        <v>0</v>
      </c>
      <c r="AY11">
        <f t="shared" si="1"/>
        <v>0</v>
      </c>
      <c r="AZ11">
        <f t="shared" si="1"/>
        <v>0</v>
      </c>
      <c r="BA11">
        <f t="shared" si="1"/>
        <v>0</v>
      </c>
    </row>
    <row r="12" spans="1:66" x14ac:dyDescent="0.25">
      <c r="B12" t="s">
        <v>19</v>
      </c>
      <c r="E12">
        <v>0</v>
      </c>
      <c r="F12">
        <v>1</v>
      </c>
      <c r="G12">
        <v>1</v>
      </c>
      <c r="H12">
        <v>0</v>
      </c>
      <c r="I12">
        <v>0</v>
      </c>
      <c r="J12">
        <v>1</v>
      </c>
      <c r="K12">
        <v>0</v>
      </c>
      <c r="L12">
        <v>0</v>
      </c>
      <c r="M12">
        <v>1</v>
      </c>
      <c r="N12">
        <v>1</v>
      </c>
      <c r="O12">
        <v>1</v>
      </c>
      <c r="P12">
        <v>1</v>
      </c>
      <c r="Q12">
        <v>0</v>
      </c>
      <c r="R12">
        <v>0</v>
      </c>
      <c r="S12">
        <v>1</v>
      </c>
      <c r="T12">
        <v>1</v>
      </c>
      <c r="U12">
        <v>0</v>
      </c>
      <c r="V12">
        <v>1</v>
      </c>
      <c r="W12">
        <v>0</v>
      </c>
      <c r="X12">
        <v>1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0</v>
      </c>
      <c r="AL12">
        <f t="shared" si="0"/>
        <v>0</v>
      </c>
      <c r="AM12">
        <f t="shared" si="0"/>
        <v>0</v>
      </c>
      <c r="AN12">
        <f t="shared" si="0"/>
        <v>0</v>
      </c>
      <c r="AO12">
        <f t="shared" si="0"/>
        <v>0</v>
      </c>
      <c r="AP12">
        <f t="shared" si="0"/>
        <v>0</v>
      </c>
      <c r="AQ12">
        <f t="shared" si="0"/>
        <v>0</v>
      </c>
      <c r="AR12">
        <f t="shared" si="1"/>
        <v>0</v>
      </c>
      <c r="AS12">
        <f t="shared" si="1"/>
        <v>0</v>
      </c>
      <c r="AT12">
        <f t="shared" si="1"/>
        <v>0</v>
      </c>
      <c r="AU12">
        <f t="shared" si="1"/>
        <v>0</v>
      </c>
      <c r="AV12">
        <f t="shared" si="1"/>
        <v>0</v>
      </c>
      <c r="AW12">
        <f t="shared" si="1"/>
        <v>0</v>
      </c>
      <c r="AX12">
        <f t="shared" si="1"/>
        <v>0</v>
      </c>
      <c r="AY12">
        <f t="shared" si="1"/>
        <v>0</v>
      </c>
      <c r="AZ12">
        <f t="shared" si="1"/>
        <v>0</v>
      </c>
      <c r="BA12">
        <f t="shared" si="1"/>
        <v>1</v>
      </c>
    </row>
    <row r="13" spans="1:66" x14ac:dyDescent="0.25">
      <c r="B13" t="s">
        <v>22</v>
      </c>
      <c r="E13">
        <v>0</v>
      </c>
      <c r="F13">
        <v>1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1</v>
      </c>
      <c r="P13">
        <v>1</v>
      </c>
      <c r="Q13">
        <v>0</v>
      </c>
      <c r="R13">
        <v>0</v>
      </c>
      <c r="S13">
        <v>1</v>
      </c>
      <c r="T13">
        <v>1</v>
      </c>
      <c r="U13">
        <v>0</v>
      </c>
      <c r="V13">
        <v>1</v>
      </c>
      <c r="W13">
        <v>0</v>
      </c>
      <c r="X13">
        <v>0</v>
      </c>
      <c r="AH13">
        <f t="shared" si="0"/>
        <v>0</v>
      </c>
      <c r="AI13">
        <f t="shared" si="0"/>
        <v>0</v>
      </c>
      <c r="AJ13">
        <f t="shared" si="0"/>
        <v>1</v>
      </c>
      <c r="AK13">
        <f t="shared" si="0"/>
        <v>0</v>
      </c>
      <c r="AL13">
        <f t="shared" si="0"/>
        <v>0</v>
      </c>
      <c r="AM13">
        <f t="shared" si="0"/>
        <v>0</v>
      </c>
      <c r="AN13">
        <f t="shared" si="0"/>
        <v>0</v>
      </c>
      <c r="AO13">
        <f t="shared" si="0"/>
        <v>0</v>
      </c>
      <c r="AP13">
        <f t="shared" si="0"/>
        <v>1</v>
      </c>
      <c r="AQ13">
        <f t="shared" si="0"/>
        <v>1</v>
      </c>
      <c r="AR13">
        <f t="shared" si="1"/>
        <v>0</v>
      </c>
      <c r="AS13">
        <f t="shared" si="1"/>
        <v>0</v>
      </c>
      <c r="AT13">
        <f t="shared" si="1"/>
        <v>0</v>
      </c>
      <c r="AU13">
        <f t="shared" si="1"/>
        <v>0</v>
      </c>
      <c r="AV13">
        <f t="shared" si="1"/>
        <v>0</v>
      </c>
      <c r="AW13">
        <f t="shared" si="1"/>
        <v>0</v>
      </c>
      <c r="AX13">
        <f t="shared" si="1"/>
        <v>0</v>
      </c>
      <c r="AY13">
        <f t="shared" si="1"/>
        <v>0</v>
      </c>
      <c r="AZ13">
        <f t="shared" si="1"/>
        <v>0</v>
      </c>
      <c r="BA13">
        <f t="shared" si="1"/>
        <v>0</v>
      </c>
    </row>
    <row r="15" spans="1:66" x14ac:dyDescent="0.25">
      <c r="A15" t="s">
        <v>24</v>
      </c>
      <c r="B15" t="s">
        <v>16</v>
      </c>
    </row>
    <row r="16" spans="1:66" x14ac:dyDescent="0.25">
      <c r="B16" t="s">
        <v>19</v>
      </c>
      <c r="AH16">
        <f>AH11</f>
        <v>0</v>
      </c>
    </row>
    <row r="17" spans="1:34" x14ac:dyDescent="0.25">
      <c r="B17" t="s">
        <v>22</v>
      </c>
      <c r="AH17">
        <f>AH12</f>
        <v>0</v>
      </c>
    </row>
    <row r="18" spans="1:34" x14ac:dyDescent="0.25">
      <c r="C18" s="3" t="s">
        <v>18</v>
      </c>
      <c r="E18" s="3">
        <f t="shared" ref="E18:X18" si="2">SUM(AH11:AH13)</f>
        <v>0</v>
      </c>
      <c r="F18" s="3">
        <f t="shared" si="2"/>
        <v>0</v>
      </c>
      <c r="G18" s="3">
        <f t="shared" si="2"/>
        <v>2</v>
      </c>
      <c r="H18" s="3">
        <f t="shared" si="2"/>
        <v>0</v>
      </c>
      <c r="I18" s="3">
        <f t="shared" si="2"/>
        <v>0</v>
      </c>
      <c r="J18" s="3">
        <f t="shared" si="2"/>
        <v>0</v>
      </c>
      <c r="K18" s="3">
        <f t="shared" si="2"/>
        <v>0</v>
      </c>
      <c r="L18" s="3">
        <f t="shared" si="2"/>
        <v>0</v>
      </c>
      <c r="M18" s="3">
        <f t="shared" si="2"/>
        <v>1</v>
      </c>
      <c r="N18" s="3">
        <f t="shared" si="2"/>
        <v>1</v>
      </c>
      <c r="O18" s="3">
        <f t="shared" si="2"/>
        <v>0</v>
      </c>
      <c r="P18" s="3">
        <f t="shared" si="2"/>
        <v>0</v>
      </c>
      <c r="Q18" s="3">
        <f t="shared" si="2"/>
        <v>0</v>
      </c>
      <c r="R18" s="3">
        <f t="shared" si="2"/>
        <v>0</v>
      </c>
      <c r="S18" s="3">
        <f t="shared" si="2"/>
        <v>0</v>
      </c>
      <c r="T18" s="3">
        <f t="shared" si="2"/>
        <v>0</v>
      </c>
      <c r="U18" s="3">
        <f t="shared" si="2"/>
        <v>0</v>
      </c>
      <c r="V18" s="3">
        <f t="shared" si="2"/>
        <v>0</v>
      </c>
      <c r="W18" s="3">
        <f t="shared" si="2"/>
        <v>0</v>
      </c>
      <c r="X18" s="3">
        <f t="shared" si="2"/>
        <v>1</v>
      </c>
      <c r="AH18">
        <f>AH13</f>
        <v>0</v>
      </c>
    </row>
    <row r="19" spans="1:34" x14ac:dyDescent="0.25">
      <c r="A19" s="3" t="s">
        <v>25</v>
      </c>
      <c r="D19" t="s">
        <v>26</v>
      </c>
      <c r="E19">
        <f>SUM(E18:N18)</f>
        <v>4</v>
      </c>
      <c r="O19">
        <f>SUM(O18:X18)</f>
        <v>1</v>
      </c>
      <c r="AH19">
        <f>AI11</f>
        <v>0</v>
      </c>
    </row>
    <row r="20" spans="1:34" x14ac:dyDescent="0.25">
      <c r="A20" s="3" t="s">
        <v>27</v>
      </c>
      <c r="C20" s="5">
        <v>1</v>
      </c>
      <c r="D20" s="5">
        <v>1</v>
      </c>
      <c r="E20" s="5">
        <v>0.9</v>
      </c>
      <c r="F20" s="5">
        <v>0.7</v>
      </c>
      <c r="G20" s="5">
        <v>0.4</v>
      </c>
      <c r="H20" s="5">
        <v>0.9</v>
      </c>
      <c r="I20" s="5">
        <v>0.75</v>
      </c>
      <c r="J20" s="5">
        <v>0.55000000000000004</v>
      </c>
      <c r="K20" s="5">
        <v>0.8</v>
      </c>
      <c r="L20" s="5">
        <v>0.8</v>
      </c>
      <c r="M20" s="5">
        <v>0.7</v>
      </c>
      <c r="N20" s="5">
        <v>0.6</v>
      </c>
      <c r="O20" s="5">
        <v>1</v>
      </c>
      <c r="P20" s="5">
        <v>0.85</v>
      </c>
      <c r="Q20" s="5">
        <v>0.95</v>
      </c>
      <c r="R20" s="5">
        <v>0.85</v>
      </c>
      <c r="S20" s="5">
        <v>0.9</v>
      </c>
      <c r="T20" s="5">
        <v>0.95</v>
      </c>
      <c r="U20" s="5">
        <v>0.75</v>
      </c>
      <c r="V20" s="5">
        <v>0.95</v>
      </c>
      <c r="W20" s="5">
        <v>0.9</v>
      </c>
      <c r="X20" s="5">
        <v>0.95</v>
      </c>
      <c r="AH20">
        <f>AI12</f>
        <v>0</v>
      </c>
    </row>
    <row r="21" spans="1:34" x14ac:dyDescent="0.25">
      <c r="C21" s="6"/>
      <c r="D21" s="6"/>
      <c r="E21" s="6"/>
      <c r="F21" s="7"/>
      <c r="G21" s="7"/>
      <c r="N21" s="7"/>
      <c r="O21" s="7"/>
      <c r="P21" s="7"/>
      <c r="Q21" s="7"/>
      <c r="R21" s="7"/>
      <c r="S21" s="7"/>
      <c r="T21" s="7"/>
      <c r="U21" s="7"/>
      <c r="V21" s="7"/>
      <c r="AH21">
        <f>AI13</f>
        <v>0</v>
      </c>
    </row>
    <row r="22" spans="1:34" x14ac:dyDescent="0.25">
      <c r="A22" s="3" t="s">
        <v>13</v>
      </c>
      <c r="C22">
        <f t="shared" ref="C22:X22" si="3">C3</f>
        <v>5.55</v>
      </c>
      <c r="D22">
        <f t="shared" si="3"/>
        <v>2.66</v>
      </c>
      <c r="E22">
        <f t="shared" si="3"/>
        <v>6.8199999999999896</v>
      </c>
      <c r="F22">
        <f t="shared" si="3"/>
        <v>3.34</v>
      </c>
      <c r="G22">
        <f t="shared" si="3"/>
        <v>4.83</v>
      </c>
      <c r="H22">
        <f t="shared" si="3"/>
        <v>6.14</v>
      </c>
      <c r="I22">
        <f t="shared" si="3"/>
        <v>5.23</v>
      </c>
      <c r="J22">
        <f t="shared" si="3"/>
        <v>2.92</v>
      </c>
      <c r="K22">
        <f t="shared" si="3"/>
        <v>5.44</v>
      </c>
      <c r="L22">
        <f t="shared" si="3"/>
        <v>7.1599999999999904</v>
      </c>
      <c r="M22">
        <f t="shared" si="3"/>
        <v>4.7</v>
      </c>
      <c r="N22">
        <f t="shared" si="3"/>
        <v>3.72</v>
      </c>
      <c r="O22">
        <f t="shared" si="3"/>
        <v>2.94</v>
      </c>
      <c r="P22">
        <f t="shared" si="3"/>
        <v>4.5199999999999996</v>
      </c>
      <c r="Q22">
        <f t="shared" si="3"/>
        <v>7.29</v>
      </c>
      <c r="R22">
        <f t="shared" si="3"/>
        <v>5.27</v>
      </c>
      <c r="S22">
        <f t="shared" si="3"/>
        <v>3.73</v>
      </c>
      <c r="T22">
        <f t="shared" si="3"/>
        <v>4.49</v>
      </c>
      <c r="U22">
        <f t="shared" si="3"/>
        <v>6.27</v>
      </c>
      <c r="V22">
        <f t="shared" si="3"/>
        <v>3.63</v>
      </c>
      <c r="W22">
        <f t="shared" si="3"/>
        <v>6.37</v>
      </c>
      <c r="X22">
        <f t="shared" si="3"/>
        <v>5.17</v>
      </c>
      <c r="AH22">
        <f>AJ11</f>
        <v>1</v>
      </c>
    </row>
    <row r="23" spans="1:34" x14ac:dyDescent="0.25">
      <c r="A23" s="3" t="s">
        <v>28</v>
      </c>
      <c r="C23">
        <f>MEDIAN(C28:C56)</f>
        <v>5.5</v>
      </c>
      <c r="D23">
        <f>MEDIAN(D28:D46)</f>
        <v>2.2000000000000002</v>
      </c>
      <c r="E23">
        <f>MEDIAN(E28:E46)</f>
        <v>6.65</v>
      </c>
      <c r="F23">
        <f>MEDIAN(F28:F46)</f>
        <v>4.25</v>
      </c>
      <c r="G23">
        <f>MEDIAN(G28:G44)</f>
        <v>4.9850000000000003</v>
      </c>
      <c r="H23">
        <f>MEDIAN(H28:H46)</f>
        <v>5.875</v>
      </c>
      <c r="I23">
        <f>MEDIAN(I28:I45)</f>
        <v>5.1750000000000007</v>
      </c>
      <c r="J23">
        <f>MEDIAN(J28:J46)</f>
        <v>4.2</v>
      </c>
      <c r="K23">
        <f>MEDIAN(K28:K57)</f>
        <v>5.25</v>
      </c>
      <c r="L23">
        <f>MEDIAN(L28:L57)</f>
        <v>6.6</v>
      </c>
      <c r="M23">
        <f>MEDIAN(M28:M57)</f>
        <v>5</v>
      </c>
      <c r="N23">
        <f>MEDIAN(N28:N57)</f>
        <v>4.99</v>
      </c>
      <c r="O23">
        <f t="shared" ref="O23:T23" si="4">MEDIAN(O28:O44)</f>
        <v>0.9</v>
      </c>
      <c r="P23">
        <f t="shared" si="4"/>
        <v>2.5</v>
      </c>
      <c r="Q23">
        <f t="shared" si="4"/>
        <v>7.05</v>
      </c>
      <c r="R23">
        <f t="shared" si="4"/>
        <v>5.0999999999999996</v>
      </c>
      <c r="S23">
        <f t="shared" si="4"/>
        <v>1.6</v>
      </c>
      <c r="T23">
        <f t="shared" si="4"/>
        <v>2.2149999999999999</v>
      </c>
      <c r="U23">
        <f>MEDIAN(U28:U43)</f>
        <v>5.75</v>
      </c>
      <c r="V23">
        <f>MEDIAN(V28:V57)</f>
        <v>1.31</v>
      </c>
      <c r="W23">
        <f>MEDIAN(W28:W57)</f>
        <v>6.05</v>
      </c>
      <c r="X23">
        <f>MEDIAN(X28:X57)</f>
        <v>5</v>
      </c>
      <c r="AH23">
        <f>AJ12</f>
        <v>0</v>
      </c>
    </row>
    <row r="24" spans="1:34" x14ac:dyDescent="0.25">
      <c r="A24" s="3" t="s">
        <v>29</v>
      </c>
      <c r="C24" s="7">
        <f>AVERAGE(C28:C56)</f>
        <v>5.91</v>
      </c>
      <c r="D24" s="7">
        <f t="shared" ref="D24:J24" si="5">AVERAGE(D28:D46)</f>
        <v>2.2950000000000004</v>
      </c>
      <c r="E24" s="7">
        <f t="shared" si="5"/>
        <v>6.7711111111111082</v>
      </c>
      <c r="F24" s="7">
        <f t="shared" si="5"/>
        <v>4.1142857142857139</v>
      </c>
      <c r="G24" s="7">
        <f t="shared" si="5"/>
        <v>4.9562500000000007</v>
      </c>
      <c r="H24" s="7">
        <f t="shared" si="5"/>
        <v>5.8125</v>
      </c>
      <c r="I24" s="7">
        <f t="shared" si="5"/>
        <v>5.3062500000000004</v>
      </c>
      <c r="J24" s="7">
        <f t="shared" si="5"/>
        <v>3.9833333333333329</v>
      </c>
      <c r="K24" s="7">
        <f>AVERAGE(K28:K57)</f>
        <v>5.2700000000000005</v>
      </c>
      <c r="L24" s="7">
        <f>AVERAGE(L28:L57)</f>
        <v>6.7242857142857142</v>
      </c>
      <c r="M24" s="7">
        <f>AVERAGE(M28:M57)</f>
        <v>5.0536363636363646</v>
      </c>
      <c r="N24" s="7">
        <f>AVERAGE(N28:N57)</f>
        <v>5.0790909090909091</v>
      </c>
      <c r="O24" s="7">
        <f t="shared" ref="O24:T24" si="6">AVERAGE(O28:O44)</f>
        <v>0.90785714285714292</v>
      </c>
      <c r="P24" s="7">
        <f t="shared" si="6"/>
        <v>2.5136363636363632</v>
      </c>
      <c r="Q24" s="7">
        <f t="shared" si="6"/>
        <v>7.0277777777777786</v>
      </c>
      <c r="R24" s="7">
        <f t="shared" si="6"/>
        <v>4.5318181818181822</v>
      </c>
      <c r="S24" s="7">
        <f t="shared" si="6"/>
        <v>1.5660000000000001</v>
      </c>
      <c r="T24" s="7">
        <f t="shared" si="6"/>
        <v>2.3475000000000001</v>
      </c>
      <c r="U24" s="7">
        <f>AVERAGE(U28:U43)</f>
        <v>5.6644444444444444</v>
      </c>
      <c r="V24" s="7">
        <f>AVERAGE(V28:V57)</f>
        <v>2.8678947368421053</v>
      </c>
      <c r="W24" s="7">
        <f>AVERAGE(W28:W57)</f>
        <v>6.4458333333333329</v>
      </c>
      <c r="X24" s="7">
        <f>AVERAGE(X28:X57)</f>
        <v>5.1607142857142856</v>
      </c>
      <c r="AH24">
        <f>AJ13</f>
        <v>1</v>
      </c>
    </row>
    <row r="25" spans="1:34" x14ac:dyDescent="0.25">
      <c r="A25" s="3" t="s">
        <v>30</v>
      </c>
      <c r="C25" s="8">
        <f>COUNT(C28:C56)</f>
        <v>9</v>
      </c>
      <c r="D25" s="8">
        <f t="shared" ref="D25:J25" si="7">COUNT(D28:D46)</f>
        <v>12</v>
      </c>
      <c r="E25" s="8">
        <f t="shared" si="7"/>
        <v>9</v>
      </c>
      <c r="F25" s="8">
        <f t="shared" si="7"/>
        <v>14</v>
      </c>
      <c r="G25" s="8">
        <f t="shared" si="7"/>
        <v>8</v>
      </c>
      <c r="H25" s="8">
        <f t="shared" si="7"/>
        <v>8</v>
      </c>
      <c r="I25" s="8">
        <f t="shared" si="7"/>
        <v>8</v>
      </c>
      <c r="J25" s="8">
        <f t="shared" si="7"/>
        <v>12</v>
      </c>
      <c r="K25" s="8">
        <f>COUNT(K28:K57)</f>
        <v>8</v>
      </c>
      <c r="L25" s="8">
        <f>COUNT(L28:L57)</f>
        <v>7</v>
      </c>
      <c r="M25" s="8">
        <f>COUNT(M28:M57)</f>
        <v>11</v>
      </c>
      <c r="N25" s="8">
        <f>COUNT(N28:N57)</f>
        <v>11</v>
      </c>
      <c r="O25" s="8">
        <f t="shared" ref="O25:T25" si="8">COUNT(O28:O44)</f>
        <v>14</v>
      </c>
      <c r="P25" s="8">
        <f t="shared" si="8"/>
        <v>11</v>
      </c>
      <c r="Q25" s="8">
        <f t="shared" si="8"/>
        <v>9</v>
      </c>
      <c r="R25" s="8">
        <f t="shared" si="8"/>
        <v>11</v>
      </c>
      <c r="S25" s="8">
        <f t="shared" si="8"/>
        <v>15</v>
      </c>
      <c r="T25" s="8">
        <f t="shared" si="8"/>
        <v>8</v>
      </c>
      <c r="U25" s="8">
        <f>COUNT(U28:U43)</f>
        <v>9</v>
      </c>
      <c r="V25" s="8">
        <f>COUNT(V28:V57)</f>
        <v>19</v>
      </c>
      <c r="W25" s="8">
        <f>COUNT(W28:W57)</f>
        <v>12</v>
      </c>
      <c r="X25" s="8">
        <f>COUNT(X28:X57)</f>
        <v>14</v>
      </c>
      <c r="AH25">
        <f>AK11</f>
        <v>0</v>
      </c>
    </row>
    <row r="26" spans="1:34" x14ac:dyDescent="0.25">
      <c r="A26" s="3" t="s">
        <v>31</v>
      </c>
      <c r="C26" s="7">
        <f>STDEV(C28:C56)</f>
        <v>1.5397077644800001</v>
      </c>
      <c r="D26" s="7">
        <f t="shared" ref="D26:J26" si="9">STDEV(D28:D46)</f>
        <v>0.25285640912652951</v>
      </c>
      <c r="E26" s="7">
        <f t="shared" si="9"/>
        <v>0.23724694120496334</v>
      </c>
      <c r="F26" s="7">
        <f t="shared" si="9"/>
        <v>0.76596559759776561</v>
      </c>
      <c r="G26" s="7">
        <f t="shared" si="9"/>
        <v>6.5886807697531108E-2</v>
      </c>
      <c r="H26" s="7">
        <f t="shared" si="9"/>
        <v>0.21835423382332522</v>
      </c>
      <c r="I26" s="7">
        <f t="shared" si="9"/>
        <v>0.30288788590594296</v>
      </c>
      <c r="J26" s="7">
        <f t="shared" si="9"/>
        <v>0.67800956460581741</v>
      </c>
      <c r="K26" s="7">
        <f>STDEV(K28:K57)</f>
        <v>0.11045361017187248</v>
      </c>
      <c r="L26" s="7">
        <f>STDEV(L28:L57)</f>
        <v>0.2092731184247946</v>
      </c>
      <c r="M26" s="7">
        <f>STDEV(M28:M57)</f>
        <v>0.19247195781581941</v>
      </c>
      <c r="N26" s="7">
        <f>STDEV(N28:N57)</f>
        <v>0.33188716593006573</v>
      </c>
      <c r="O26" s="7">
        <f t="shared" ref="O26:T26" si="10">STDEV(O28:O44)</f>
        <v>0.25932393082571714</v>
      </c>
      <c r="P26" s="7">
        <f t="shared" si="10"/>
        <v>0.30910427778576144</v>
      </c>
      <c r="Q26" s="7">
        <f t="shared" si="10"/>
        <v>0.2166666666666667</v>
      </c>
      <c r="R26" s="7">
        <f t="shared" si="10"/>
        <v>0.95975849234917654</v>
      </c>
      <c r="S26" s="7">
        <f t="shared" si="10"/>
        <v>0.18938999822739236</v>
      </c>
      <c r="T26" s="7">
        <f t="shared" si="10"/>
        <v>0.47493608592555331</v>
      </c>
      <c r="U26" s="7">
        <f>STDEV(U28:U43)</f>
        <v>0.46741606495474436</v>
      </c>
      <c r="V26" s="7">
        <f>STDEV(V28:V57)</f>
        <v>2.4783116541247914</v>
      </c>
      <c r="W26" s="7">
        <f>STDEV(W28:W57)</f>
        <v>3.9320049438915867</v>
      </c>
      <c r="X26" s="7">
        <f>STDEV(X28:X57)</f>
        <v>0.53066669657812793</v>
      </c>
      <c r="AH26">
        <f>AK12</f>
        <v>0</v>
      </c>
    </row>
    <row r="27" spans="1:34" x14ac:dyDescent="0.25">
      <c r="A27" s="3"/>
      <c r="C27" s="7"/>
      <c r="D27" s="7"/>
      <c r="E27" s="7"/>
      <c r="AH27">
        <f>AK13</f>
        <v>0</v>
      </c>
    </row>
    <row r="28" spans="1:34" x14ac:dyDescent="0.25">
      <c r="A28" t="s">
        <v>32</v>
      </c>
      <c r="C28">
        <v>5.0999999999999996</v>
      </c>
      <c r="D28">
        <v>3</v>
      </c>
      <c r="E28">
        <v>6.6</v>
      </c>
      <c r="F28">
        <v>3.75</v>
      </c>
      <c r="G28">
        <v>5</v>
      </c>
      <c r="H28">
        <v>6</v>
      </c>
      <c r="I28">
        <v>5</v>
      </c>
      <c r="J28">
        <v>2.8</v>
      </c>
      <c r="K28">
        <v>5.3</v>
      </c>
      <c r="L28">
        <v>6.5</v>
      </c>
      <c r="M28">
        <v>5</v>
      </c>
      <c r="N28">
        <v>5</v>
      </c>
      <c r="O28">
        <v>0.8</v>
      </c>
      <c r="P28">
        <v>2</v>
      </c>
      <c r="Q28">
        <v>7</v>
      </c>
      <c r="R28">
        <v>5.0999999999999996</v>
      </c>
      <c r="S28">
        <v>1.5</v>
      </c>
      <c r="T28">
        <v>3.5</v>
      </c>
      <c r="U28">
        <v>6</v>
      </c>
      <c r="V28">
        <v>1.3</v>
      </c>
      <c r="W28">
        <v>6</v>
      </c>
      <c r="X28">
        <v>5</v>
      </c>
      <c r="AH28">
        <f>AL11</f>
        <v>0</v>
      </c>
    </row>
    <row r="29" spans="1:34" x14ac:dyDescent="0.25">
      <c r="C29">
        <v>5.5</v>
      </c>
      <c r="D29">
        <v>2.1</v>
      </c>
      <c r="E29">
        <v>7.1</v>
      </c>
      <c r="F29">
        <v>3.5</v>
      </c>
      <c r="G29">
        <v>4.8</v>
      </c>
      <c r="H29">
        <v>6</v>
      </c>
      <c r="I29">
        <v>5.5</v>
      </c>
      <c r="J29">
        <v>4.5</v>
      </c>
      <c r="K29">
        <v>5.3</v>
      </c>
      <c r="L29">
        <v>7</v>
      </c>
      <c r="M29">
        <v>4.8899999999999997</v>
      </c>
      <c r="N29">
        <v>4.95</v>
      </c>
      <c r="O29">
        <v>0.6</v>
      </c>
      <c r="P29">
        <v>3</v>
      </c>
      <c r="Q29">
        <v>7</v>
      </c>
      <c r="R29">
        <v>4.5</v>
      </c>
      <c r="S29">
        <v>1</v>
      </c>
      <c r="T29">
        <v>2</v>
      </c>
      <c r="U29">
        <v>4.5</v>
      </c>
      <c r="V29">
        <v>1.3</v>
      </c>
      <c r="W29">
        <v>4.5</v>
      </c>
      <c r="X29">
        <v>4</v>
      </c>
      <c r="AH29">
        <f>AL12</f>
        <v>0</v>
      </c>
    </row>
    <row r="30" spans="1:34" x14ac:dyDescent="0.25">
      <c r="C30">
        <v>5.4</v>
      </c>
      <c r="D30">
        <v>2.2599999999999998</v>
      </c>
      <c r="E30">
        <v>7.2</v>
      </c>
      <c r="F30">
        <v>4.7</v>
      </c>
      <c r="G30">
        <v>4.95</v>
      </c>
      <c r="H30">
        <v>5.95</v>
      </c>
      <c r="I30">
        <v>5.9</v>
      </c>
      <c r="J30">
        <v>4.5</v>
      </c>
      <c r="K30">
        <v>5.5</v>
      </c>
      <c r="L30">
        <v>7</v>
      </c>
      <c r="M30">
        <v>5.5</v>
      </c>
      <c r="N30">
        <v>4.99</v>
      </c>
      <c r="O30">
        <v>0.9</v>
      </c>
      <c r="P30">
        <v>2.1</v>
      </c>
      <c r="Q30">
        <v>6.5</v>
      </c>
      <c r="R30">
        <v>5.05</v>
      </c>
      <c r="S30">
        <v>1.75</v>
      </c>
      <c r="T30">
        <v>2.2999999999999998</v>
      </c>
      <c r="U30">
        <v>5.5</v>
      </c>
      <c r="V30">
        <v>1.5</v>
      </c>
      <c r="W30">
        <v>6</v>
      </c>
      <c r="X30">
        <v>5</v>
      </c>
      <c r="AH30">
        <f>AL13</f>
        <v>0</v>
      </c>
    </row>
    <row r="31" spans="1:34" x14ac:dyDescent="0.25">
      <c r="C31">
        <v>5.5</v>
      </c>
      <c r="D31">
        <v>2.12</v>
      </c>
      <c r="E31">
        <v>6.65</v>
      </c>
      <c r="F31">
        <v>3.85</v>
      </c>
      <c r="G31">
        <v>4.99</v>
      </c>
      <c r="H31">
        <v>5.4</v>
      </c>
      <c r="I31">
        <v>5.5</v>
      </c>
      <c r="J31">
        <v>2.6</v>
      </c>
      <c r="K31">
        <v>5.2</v>
      </c>
      <c r="L31">
        <v>6.6</v>
      </c>
      <c r="M31">
        <v>5.05</v>
      </c>
      <c r="N31">
        <v>4.5</v>
      </c>
      <c r="O31">
        <v>0.9</v>
      </c>
      <c r="P31">
        <v>2.35</v>
      </c>
      <c r="Q31">
        <v>7.1</v>
      </c>
      <c r="R31">
        <v>5.15</v>
      </c>
      <c r="S31">
        <v>1.5</v>
      </c>
      <c r="T31">
        <v>2.1</v>
      </c>
      <c r="U31">
        <v>5.99</v>
      </c>
      <c r="V31">
        <v>1.25</v>
      </c>
      <c r="W31">
        <v>6.25</v>
      </c>
      <c r="X31">
        <v>5.05</v>
      </c>
      <c r="AH31">
        <f>AM11</f>
        <v>0</v>
      </c>
    </row>
    <row r="32" spans="1:34" x14ac:dyDescent="0.25">
      <c r="C32">
        <v>5.4</v>
      </c>
      <c r="D32">
        <v>2.4</v>
      </c>
      <c r="E32">
        <v>6.6199999999999903</v>
      </c>
      <c r="F32">
        <v>3</v>
      </c>
      <c r="G32">
        <v>4.99</v>
      </c>
      <c r="H32">
        <v>6</v>
      </c>
      <c r="I32">
        <v>5.0999999999999996</v>
      </c>
      <c r="J32">
        <v>4</v>
      </c>
      <c r="K32">
        <v>5.31</v>
      </c>
      <c r="L32">
        <v>6.8</v>
      </c>
      <c r="M32">
        <v>4.9000000000000004</v>
      </c>
      <c r="N32">
        <v>4.99</v>
      </c>
      <c r="O32">
        <v>0.85</v>
      </c>
      <c r="P32">
        <v>2.6</v>
      </c>
      <c r="Q32">
        <v>7.2</v>
      </c>
      <c r="R32">
        <v>5.2</v>
      </c>
      <c r="S32">
        <v>1.49</v>
      </c>
      <c r="T32">
        <v>2.2000000000000002</v>
      </c>
      <c r="U32">
        <v>6</v>
      </c>
      <c r="V32">
        <v>1.3</v>
      </c>
      <c r="W32">
        <v>6.2</v>
      </c>
      <c r="X32">
        <v>5</v>
      </c>
      <c r="AH32">
        <f>AM12</f>
        <v>0</v>
      </c>
    </row>
    <row r="33" spans="3:34" x14ac:dyDescent="0.25">
      <c r="C33">
        <v>5.5</v>
      </c>
      <c r="D33">
        <v>2.2000000000000002</v>
      </c>
      <c r="E33">
        <v>6.5</v>
      </c>
      <c r="F33">
        <v>3</v>
      </c>
      <c r="G33">
        <v>4.9800000000000004</v>
      </c>
      <c r="H33">
        <v>5.65</v>
      </c>
      <c r="I33">
        <v>5.0999999999999996</v>
      </c>
      <c r="J33">
        <v>4.5</v>
      </c>
      <c r="K33">
        <v>5.2</v>
      </c>
      <c r="L33">
        <v>6.6</v>
      </c>
      <c r="M33">
        <v>5</v>
      </c>
      <c r="N33">
        <v>5.45</v>
      </c>
      <c r="O33">
        <v>0.91</v>
      </c>
      <c r="P33">
        <v>2.5</v>
      </c>
      <c r="Q33">
        <v>7.05</v>
      </c>
      <c r="R33">
        <v>2.2999999999999998</v>
      </c>
      <c r="S33">
        <v>1.8</v>
      </c>
      <c r="T33">
        <v>2.21</v>
      </c>
      <c r="U33">
        <v>5.75</v>
      </c>
      <c r="V33">
        <v>1.3</v>
      </c>
      <c r="W33">
        <v>4</v>
      </c>
      <c r="X33">
        <v>5.0999999999999996</v>
      </c>
      <c r="AH33">
        <f>AM13</f>
        <v>0</v>
      </c>
    </row>
    <row r="34" spans="3:34" x14ac:dyDescent="0.25">
      <c r="C34">
        <v>5.28</v>
      </c>
      <c r="D34">
        <v>2.5</v>
      </c>
      <c r="E34">
        <v>6.8199999999999896</v>
      </c>
      <c r="F34">
        <v>4.9000000000000004</v>
      </c>
      <c r="G34">
        <v>4.95</v>
      </c>
      <c r="H34">
        <v>5.7</v>
      </c>
      <c r="I34">
        <v>5.15</v>
      </c>
      <c r="J34">
        <v>4.4000000000000004</v>
      </c>
      <c r="K34">
        <v>5.15</v>
      </c>
      <c r="L34">
        <v>6.57</v>
      </c>
      <c r="M34">
        <v>5.2</v>
      </c>
      <c r="N34">
        <v>4.99</v>
      </c>
      <c r="O34">
        <v>1.75</v>
      </c>
      <c r="P34">
        <v>2.4</v>
      </c>
      <c r="Q34">
        <v>7</v>
      </c>
      <c r="R34">
        <v>5.0999999999999996</v>
      </c>
      <c r="S34">
        <v>1.5</v>
      </c>
      <c r="T34">
        <v>2.2200000000000002</v>
      </c>
      <c r="U34">
        <v>5.8</v>
      </c>
      <c r="V34">
        <v>1.75</v>
      </c>
      <c r="W34">
        <v>6.3</v>
      </c>
      <c r="X34">
        <v>5</v>
      </c>
      <c r="AH34">
        <f>AN11</f>
        <v>0</v>
      </c>
    </row>
    <row r="35" spans="3:34" x14ac:dyDescent="0.25">
      <c r="C35">
        <v>5.51</v>
      </c>
      <c r="D35">
        <v>2.2999999999999998</v>
      </c>
      <c r="E35">
        <v>6.65</v>
      </c>
      <c r="F35">
        <v>4.8499999999999996</v>
      </c>
      <c r="G35">
        <v>4.99</v>
      </c>
      <c r="H35">
        <v>5.8</v>
      </c>
      <c r="I35">
        <v>5.2</v>
      </c>
      <c r="J35">
        <v>4.5</v>
      </c>
      <c r="K35">
        <v>5.2</v>
      </c>
      <c r="M35">
        <v>4.8499999999999996</v>
      </c>
      <c r="N35">
        <v>5.45</v>
      </c>
      <c r="O35">
        <v>0.9</v>
      </c>
      <c r="P35">
        <v>2.4</v>
      </c>
      <c r="Q35">
        <v>7.2</v>
      </c>
      <c r="R35">
        <v>3.75</v>
      </c>
      <c r="S35">
        <v>1.5</v>
      </c>
      <c r="T35">
        <v>2.25</v>
      </c>
      <c r="U35">
        <v>5.75</v>
      </c>
      <c r="V35">
        <v>1.31</v>
      </c>
      <c r="W35">
        <v>6</v>
      </c>
      <c r="X35">
        <v>5.0999999999999996</v>
      </c>
      <c r="AH35">
        <f>AN12</f>
        <v>0</v>
      </c>
    </row>
    <row r="36" spans="3:34" x14ac:dyDescent="0.25">
      <c r="D36">
        <v>2.16</v>
      </c>
      <c r="E36">
        <v>6.8</v>
      </c>
      <c r="F36">
        <v>4</v>
      </c>
      <c r="J36">
        <v>4</v>
      </c>
      <c r="M36">
        <v>5</v>
      </c>
      <c r="N36">
        <v>4.8499999999999996</v>
      </c>
      <c r="O36">
        <v>0.9</v>
      </c>
      <c r="P36">
        <v>2.65</v>
      </c>
      <c r="Q36">
        <v>7.2</v>
      </c>
      <c r="R36">
        <v>5.15</v>
      </c>
      <c r="S36">
        <v>1.7</v>
      </c>
      <c r="U36">
        <v>5.69</v>
      </c>
      <c r="V36">
        <v>0.5</v>
      </c>
      <c r="W36">
        <v>6.1</v>
      </c>
      <c r="AH36">
        <f>AN13</f>
        <v>0</v>
      </c>
    </row>
    <row r="37" spans="3:34" x14ac:dyDescent="0.25">
      <c r="D37">
        <v>2.1</v>
      </c>
      <c r="F37">
        <v>5</v>
      </c>
      <c r="J37">
        <v>4</v>
      </c>
      <c r="M37">
        <v>4.95</v>
      </c>
      <c r="N37">
        <v>5</v>
      </c>
      <c r="O37">
        <v>0.9</v>
      </c>
      <c r="P37">
        <v>2.75</v>
      </c>
      <c r="R37">
        <v>5.0999999999999996</v>
      </c>
      <c r="S37">
        <v>1.72</v>
      </c>
      <c r="V37">
        <v>1.31</v>
      </c>
      <c r="AH37">
        <f>AO11</f>
        <v>0</v>
      </c>
    </row>
    <row r="38" spans="3:34" x14ac:dyDescent="0.25">
      <c r="D38">
        <v>2.2000000000000002</v>
      </c>
      <c r="F38">
        <v>3</v>
      </c>
      <c r="J38">
        <v>4.5</v>
      </c>
      <c r="M38">
        <v>5.25</v>
      </c>
      <c r="N38">
        <v>5.7</v>
      </c>
      <c r="O38">
        <v>0.7</v>
      </c>
      <c r="P38">
        <v>2.9</v>
      </c>
      <c r="R38">
        <v>3.45</v>
      </c>
      <c r="S38">
        <v>1.62</v>
      </c>
      <c r="V38">
        <v>1.31</v>
      </c>
      <c r="AH38">
        <f>AO12</f>
        <v>0</v>
      </c>
    </row>
    <row r="39" spans="3:34" x14ac:dyDescent="0.25">
      <c r="D39">
        <v>2.2000000000000002</v>
      </c>
      <c r="F39">
        <v>4.5</v>
      </c>
      <c r="J39">
        <v>3.5</v>
      </c>
      <c r="O39">
        <v>0.9</v>
      </c>
      <c r="S39">
        <v>1.5</v>
      </c>
      <c r="V39">
        <v>1.31</v>
      </c>
      <c r="AH39">
        <f>AO13</f>
        <v>0</v>
      </c>
    </row>
    <row r="40" spans="3:34" x14ac:dyDescent="0.25">
      <c r="F40">
        <v>4.8</v>
      </c>
      <c r="O40">
        <v>0.8</v>
      </c>
      <c r="S40">
        <v>1.6</v>
      </c>
      <c r="V40">
        <v>1.31</v>
      </c>
      <c r="AH40">
        <f>AP11</f>
        <v>0</v>
      </c>
    </row>
    <row r="41" spans="3:34" x14ac:dyDescent="0.25">
      <c r="F41">
        <v>4.75</v>
      </c>
      <c r="O41">
        <v>0.9</v>
      </c>
      <c r="S41">
        <v>1.61</v>
      </c>
      <c r="AH41">
        <f>AP12</f>
        <v>0</v>
      </c>
    </row>
    <row r="42" spans="3:34" x14ac:dyDescent="0.25">
      <c r="S42">
        <v>1.7</v>
      </c>
      <c r="AH42">
        <f>AP13</f>
        <v>1</v>
      </c>
    </row>
    <row r="43" spans="3:34" x14ac:dyDescent="0.25">
      <c r="AH43">
        <f>AQ11</f>
        <v>0</v>
      </c>
    </row>
    <row r="44" spans="3:34" x14ac:dyDescent="0.25">
      <c r="U44">
        <v>8</v>
      </c>
      <c r="AH44">
        <f>AQ12</f>
        <v>0</v>
      </c>
    </row>
    <row r="45" spans="3:34" x14ac:dyDescent="0.25">
      <c r="O45">
        <v>1</v>
      </c>
      <c r="U45">
        <v>8</v>
      </c>
      <c r="AH45">
        <f>AQ13</f>
        <v>1</v>
      </c>
    </row>
    <row r="46" spans="3:34" x14ac:dyDescent="0.25">
      <c r="E46" t="s">
        <v>33</v>
      </c>
      <c r="F46" t="s">
        <v>24</v>
      </c>
      <c r="G46" t="s">
        <v>34</v>
      </c>
      <c r="H46" t="s">
        <v>23</v>
      </c>
      <c r="I46" t="s">
        <v>35</v>
      </c>
      <c r="O46">
        <v>1</v>
      </c>
      <c r="U46">
        <v>8</v>
      </c>
      <c r="AH46">
        <f>AR11</f>
        <v>0</v>
      </c>
    </row>
    <row r="47" spans="3:34" x14ac:dyDescent="0.25">
      <c r="D47">
        <v>1</v>
      </c>
      <c r="O47">
        <v>1</v>
      </c>
      <c r="U47">
        <v>9</v>
      </c>
      <c r="V47">
        <v>8</v>
      </c>
      <c r="W47">
        <v>12</v>
      </c>
      <c r="X47">
        <v>6</v>
      </c>
      <c r="Y47">
        <v>0</v>
      </c>
      <c r="Z47">
        <v>6.37</v>
      </c>
      <c r="AA47" t="s">
        <v>17</v>
      </c>
      <c r="AH47">
        <f>AR12</f>
        <v>0</v>
      </c>
    </row>
    <row r="48" spans="3:34" x14ac:dyDescent="0.25">
      <c r="D48">
        <v>1</v>
      </c>
      <c r="O48">
        <v>2</v>
      </c>
      <c r="U48">
        <v>9</v>
      </c>
      <c r="V48">
        <v>6.6</v>
      </c>
      <c r="W48">
        <v>15</v>
      </c>
      <c r="X48">
        <v>6</v>
      </c>
      <c r="Y48">
        <v>0</v>
      </c>
      <c r="Z48">
        <v>6.37</v>
      </c>
      <c r="AH48">
        <f>AR13</f>
        <v>0</v>
      </c>
    </row>
    <row r="49" spans="3:34" x14ac:dyDescent="0.25">
      <c r="D49">
        <v>1</v>
      </c>
      <c r="O49">
        <v>2</v>
      </c>
      <c r="U49">
        <v>9</v>
      </c>
      <c r="V49">
        <v>6.24</v>
      </c>
      <c r="W49">
        <v>-1</v>
      </c>
      <c r="X49">
        <v>6</v>
      </c>
      <c r="Y49">
        <v>0</v>
      </c>
      <c r="Z49">
        <v>6.37</v>
      </c>
      <c r="AA49">
        <v>0.9</v>
      </c>
      <c r="AH49">
        <f>AS11</f>
        <v>0</v>
      </c>
    </row>
    <row r="50" spans="3:34" x14ac:dyDescent="0.25">
      <c r="D50">
        <v>2</v>
      </c>
      <c r="O50">
        <v>2</v>
      </c>
      <c r="U50">
        <v>10</v>
      </c>
      <c r="V50">
        <v>6.95</v>
      </c>
      <c r="X50">
        <v>5</v>
      </c>
      <c r="Y50">
        <v>0</v>
      </c>
      <c r="Z50">
        <v>5.17</v>
      </c>
      <c r="AA50" t="s">
        <v>17</v>
      </c>
      <c r="AH50">
        <f>AS12</f>
        <v>0</v>
      </c>
    </row>
    <row r="51" spans="3:34" x14ac:dyDescent="0.25">
      <c r="D51">
        <v>2</v>
      </c>
      <c r="O51">
        <v>3</v>
      </c>
      <c r="U51">
        <v>10</v>
      </c>
      <c r="V51">
        <v>4.8</v>
      </c>
      <c r="X51">
        <v>5</v>
      </c>
      <c r="Y51">
        <v>1</v>
      </c>
      <c r="Z51">
        <v>5.17</v>
      </c>
      <c r="AH51">
        <f>AS13</f>
        <v>0</v>
      </c>
    </row>
    <row r="52" spans="3:34" x14ac:dyDescent="0.25">
      <c r="D52">
        <v>2</v>
      </c>
      <c r="O52">
        <v>3</v>
      </c>
      <c r="U52">
        <v>10</v>
      </c>
      <c r="V52">
        <v>5.15</v>
      </c>
      <c r="X52">
        <v>5</v>
      </c>
      <c r="Y52">
        <v>0</v>
      </c>
      <c r="Z52">
        <v>5.17</v>
      </c>
      <c r="AA52">
        <v>0.95</v>
      </c>
      <c r="AH52">
        <f>AT11</f>
        <v>0</v>
      </c>
    </row>
    <row r="53" spans="3:34" x14ac:dyDescent="0.25">
      <c r="D53">
        <v>1</v>
      </c>
      <c r="O53">
        <v>3</v>
      </c>
      <c r="AH53">
        <f>AT12</f>
        <v>0</v>
      </c>
    </row>
    <row r="54" spans="3:34" x14ac:dyDescent="0.25">
      <c r="D54">
        <v>1</v>
      </c>
      <c r="O54">
        <v>4</v>
      </c>
      <c r="AH54">
        <f>AT13</f>
        <v>0</v>
      </c>
    </row>
    <row r="55" spans="3:34" x14ac:dyDescent="0.25">
      <c r="D55">
        <v>1</v>
      </c>
      <c r="O55">
        <v>4</v>
      </c>
      <c r="AH55">
        <f>AU11</f>
        <v>0</v>
      </c>
    </row>
    <row r="56" spans="3:34" x14ac:dyDescent="0.25">
      <c r="C56">
        <v>10</v>
      </c>
      <c r="D56">
        <v>2</v>
      </c>
      <c r="O56">
        <v>4</v>
      </c>
      <c r="AH56">
        <f>AU12</f>
        <v>0</v>
      </c>
    </row>
    <row r="57" spans="3:34" x14ac:dyDescent="0.25">
      <c r="C57">
        <v>11</v>
      </c>
      <c r="D57">
        <v>2</v>
      </c>
      <c r="O57">
        <v>5</v>
      </c>
      <c r="AH57">
        <f>AU13</f>
        <v>0</v>
      </c>
    </row>
    <row r="58" spans="3:34" x14ac:dyDescent="0.25">
      <c r="C58">
        <v>12</v>
      </c>
      <c r="D58">
        <v>2</v>
      </c>
      <c r="O58">
        <v>5</v>
      </c>
      <c r="AH58">
        <f>AV11</f>
        <v>0</v>
      </c>
    </row>
    <row r="59" spans="3:34" x14ac:dyDescent="0.25">
      <c r="C59">
        <v>13</v>
      </c>
      <c r="D59">
        <v>3</v>
      </c>
      <c r="O59">
        <v>5</v>
      </c>
      <c r="AH59">
        <f>AV12</f>
        <v>0</v>
      </c>
    </row>
    <row r="60" spans="3:34" x14ac:dyDescent="0.25">
      <c r="C60">
        <v>14</v>
      </c>
      <c r="D60">
        <v>3</v>
      </c>
      <c r="O60">
        <v>6</v>
      </c>
      <c r="AH60">
        <f>AV13</f>
        <v>0</v>
      </c>
    </row>
    <row r="61" spans="3:34" x14ac:dyDescent="0.25">
      <c r="C61">
        <v>15</v>
      </c>
      <c r="D61">
        <v>3</v>
      </c>
      <c r="O61">
        <v>6</v>
      </c>
      <c r="AH61">
        <f>AW11</f>
        <v>0</v>
      </c>
    </row>
    <row r="62" spans="3:34" x14ac:dyDescent="0.25">
      <c r="C62">
        <v>16</v>
      </c>
      <c r="D62">
        <v>4</v>
      </c>
      <c r="O62">
        <v>6</v>
      </c>
      <c r="AH62">
        <f>AW12</f>
        <v>0</v>
      </c>
    </row>
    <row r="63" spans="3:34" x14ac:dyDescent="0.25">
      <c r="C63">
        <v>17</v>
      </c>
      <c r="D63">
        <v>4</v>
      </c>
      <c r="O63">
        <v>7</v>
      </c>
      <c r="AH63">
        <f>AW13</f>
        <v>0</v>
      </c>
    </row>
    <row r="64" spans="3:34" x14ac:dyDescent="0.25">
      <c r="C64">
        <v>18</v>
      </c>
      <c r="D64">
        <v>4</v>
      </c>
      <c r="O64">
        <v>7</v>
      </c>
      <c r="AH64">
        <f>AX11</f>
        <v>0</v>
      </c>
    </row>
    <row r="65" spans="3:34" x14ac:dyDescent="0.25">
      <c r="C65">
        <v>19</v>
      </c>
      <c r="D65">
        <v>5</v>
      </c>
      <c r="O65">
        <v>7</v>
      </c>
      <c r="AH65">
        <f>AX12</f>
        <v>0</v>
      </c>
    </row>
    <row r="66" spans="3:34" x14ac:dyDescent="0.25">
      <c r="C66">
        <v>20</v>
      </c>
      <c r="D66">
        <v>5</v>
      </c>
      <c r="AH66">
        <f>AX13</f>
        <v>0</v>
      </c>
    </row>
    <row r="67" spans="3:34" x14ac:dyDescent="0.25">
      <c r="C67">
        <v>21</v>
      </c>
      <c r="D67">
        <v>5</v>
      </c>
      <c r="AH67">
        <f>AY11</f>
        <v>0</v>
      </c>
    </row>
    <row r="68" spans="3:34" x14ac:dyDescent="0.25">
      <c r="C68">
        <v>22</v>
      </c>
      <c r="D68">
        <v>6</v>
      </c>
      <c r="AH68">
        <f>AY12</f>
        <v>0</v>
      </c>
    </row>
    <row r="69" spans="3:34" x14ac:dyDescent="0.25">
      <c r="C69">
        <v>23</v>
      </c>
      <c r="D69">
        <v>6</v>
      </c>
      <c r="AH69">
        <f>AY13</f>
        <v>0</v>
      </c>
    </row>
    <row r="70" spans="3:34" x14ac:dyDescent="0.25">
      <c r="C70">
        <v>24</v>
      </c>
      <c r="D70">
        <v>6</v>
      </c>
      <c r="AH70">
        <f>AZ11</f>
        <v>0</v>
      </c>
    </row>
    <row r="71" spans="3:34" x14ac:dyDescent="0.25">
      <c r="C71">
        <v>25</v>
      </c>
      <c r="D71">
        <v>7</v>
      </c>
      <c r="AH71">
        <f>AZ12</f>
        <v>0</v>
      </c>
    </row>
    <row r="72" spans="3:34" x14ac:dyDescent="0.25">
      <c r="C72">
        <v>26</v>
      </c>
      <c r="D72">
        <v>7</v>
      </c>
      <c r="AH72">
        <f>AZ13</f>
        <v>0</v>
      </c>
    </row>
    <row r="73" spans="3:34" x14ac:dyDescent="0.25">
      <c r="C73">
        <v>27</v>
      </c>
      <c r="D73">
        <v>7</v>
      </c>
      <c r="AH73">
        <f>BA11</f>
        <v>0</v>
      </c>
    </row>
    <row r="74" spans="3:34" x14ac:dyDescent="0.25">
      <c r="C74">
        <v>28</v>
      </c>
      <c r="D74">
        <v>8</v>
      </c>
      <c r="AH74">
        <f>BA12</f>
        <v>1</v>
      </c>
    </row>
    <row r="75" spans="3:34" x14ac:dyDescent="0.25">
      <c r="C75">
        <v>29</v>
      </c>
      <c r="D75">
        <v>8</v>
      </c>
      <c r="AH75">
        <f>BA13</f>
        <v>0</v>
      </c>
    </row>
    <row r="76" spans="3:34" x14ac:dyDescent="0.25">
      <c r="C76">
        <v>30</v>
      </c>
      <c r="D76">
        <v>8</v>
      </c>
    </row>
    <row r="77" spans="3:34" x14ac:dyDescent="0.25">
      <c r="D77">
        <v>9</v>
      </c>
      <c r="E77">
        <v>4.8899999999999997</v>
      </c>
      <c r="F77">
        <v>4</v>
      </c>
      <c r="G77">
        <v>5</v>
      </c>
      <c r="H77">
        <v>1</v>
      </c>
      <c r="I77">
        <v>4.7</v>
      </c>
      <c r="J77" t="s">
        <v>17</v>
      </c>
    </row>
    <row r="78" spans="3:34" x14ac:dyDescent="0.25">
      <c r="D78">
        <v>9</v>
      </c>
      <c r="E78">
        <v>4.91</v>
      </c>
      <c r="F78">
        <v>-9</v>
      </c>
      <c r="G78">
        <v>5</v>
      </c>
      <c r="H78">
        <v>1</v>
      </c>
      <c r="I78">
        <v>4.7</v>
      </c>
    </row>
    <row r="79" spans="3:34" x14ac:dyDescent="0.25">
      <c r="D79">
        <v>9</v>
      </c>
      <c r="E79">
        <v>5.1199999999999903</v>
      </c>
      <c r="F79">
        <v>-2</v>
      </c>
      <c r="G79">
        <v>5</v>
      </c>
      <c r="H79">
        <v>0</v>
      </c>
      <c r="I79">
        <v>4.7</v>
      </c>
      <c r="J79">
        <v>0.7</v>
      </c>
    </row>
    <row r="80" spans="3:34" x14ac:dyDescent="0.25">
      <c r="D80">
        <v>10</v>
      </c>
      <c r="E80">
        <v>4.5999999999999996</v>
      </c>
      <c r="F80">
        <v>0</v>
      </c>
      <c r="G80">
        <v>4.99</v>
      </c>
      <c r="H80">
        <v>1</v>
      </c>
      <c r="I80">
        <v>3.72</v>
      </c>
      <c r="J80" t="s">
        <v>17</v>
      </c>
    </row>
    <row r="81" spans="3:10" x14ac:dyDescent="0.25">
      <c r="D81">
        <v>10</v>
      </c>
      <c r="E81">
        <v>4.6500000000000004</v>
      </c>
      <c r="F81">
        <v>9</v>
      </c>
      <c r="G81">
        <v>4.99</v>
      </c>
      <c r="H81">
        <v>1</v>
      </c>
      <c r="I81">
        <v>3.72</v>
      </c>
    </row>
    <row r="82" spans="3:10" x14ac:dyDescent="0.25">
      <c r="D82">
        <v>10</v>
      </c>
      <c r="E82">
        <v>5</v>
      </c>
      <c r="F82">
        <v>1</v>
      </c>
      <c r="G82">
        <v>4.99</v>
      </c>
      <c r="H82">
        <v>0</v>
      </c>
      <c r="I82">
        <v>3.72</v>
      </c>
      <c r="J82">
        <v>0.6</v>
      </c>
    </row>
    <row r="83" spans="3:10" x14ac:dyDescent="0.25">
      <c r="C83">
        <v>37</v>
      </c>
    </row>
    <row r="84" spans="3:10" x14ac:dyDescent="0.25">
      <c r="C84">
        <v>38</v>
      </c>
    </row>
    <row r="85" spans="3:10" x14ac:dyDescent="0.25">
      <c r="C85">
        <v>39</v>
      </c>
    </row>
    <row r="86" spans="3:10" x14ac:dyDescent="0.25">
      <c r="C86">
        <v>40</v>
      </c>
    </row>
    <row r="87" spans="3:10" x14ac:dyDescent="0.25">
      <c r="C87">
        <v>41</v>
      </c>
    </row>
    <row r="88" spans="3:10" x14ac:dyDescent="0.25">
      <c r="C88">
        <v>42</v>
      </c>
    </row>
    <row r="89" spans="3:10" x14ac:dyDescent="0.25">
      <c r="C89">
        <v>43</v>
      </c>
    </row>
    <row r="90" spans="3:10" x14ac:dyDescent="0.25">
      <c r="C90">
        <v>44</v>
      </c>
    </row>
    <row r="91" spans="3:10" x14ac:dyDescent="0.25">
      <c r="C91">
        <v>45</v>
      </c>
    </row>
    <row r="92" spans="3:10" x14ac:dyDescent="0.25">
      <c r="C92">
        <v>46</v>
      </c>
    </row>
    <row r="93" spans="3:10" x14ac:dyDescent="0.25">
      <c r="C93">
        <v>47</v>
      </c>
    </row>
    <row r="94" spans="3:10" x14ac:dyDescent="0.25">
      <c r="C94">
        <v>48</v>
      </c>
    </row>
    <row r="95" spans="3:10" x14ac:dyDescent="0.25">
      <c r="C95">
        <v>49</v>
      </c>
    </row>
    <row r="96" spans="3:10" x14ac:dyDescent="0.25">
      <c r="C96">
        <v>50</v>
      </c>
    </row>
    <row r="97" spans="3:3" x14ac:dyDescent="0.25">
      <c r="C97">
        <v>51</v>
      </c>
    </row>
    <row r="98" spans="3:3" x14ac:dyDescent="0.25">
      <c r="C98">
        <v>52</v>
      </c>
    </row>
    <row r="99" spans="3:3" x14ac:dyDescent="0.25">
      <c r="C99">
        <v>53</v>
      </c>
    </row>
    <row r="100" spans="3:3" x14ac:dyDescent="0.25">
      <c r="C100">
        <v>54</v>
      </c>
    </row>
    <row r="101" spans="3:3" x14ac:dyDescent="0.25">
      <c r="C101">
        <v>55</v>
      </c>
    </row>
    <row r="102" spans="3:3" x14ac:dyDescent="0.25">
      <c r="C102">
        <v>56</v>
      </c>
    </row>
    <row r="103" spans="3:3" x14ac:dyDescent="0.25">
      <c r="C103">
        <v>57</v>
      </c>
    </row>
    <row r="104" spans="3:3" x14ac:dyDescent="0.25">
      <c r="C104">
        <v>58</v>
      </c>
    </row>
    <row r="105" spans="3:3" x14ac:dyDescent="0.25">
      <c r="C105">
        <v>59</v>
      </c>
    </row>
    <row r="106" spans="3:3" x14ac:dyDescent="0.25">
      <c r="C106">
        <v>60</v>
      </c>
    </row>
    <row r="107" spans="3:3" x14ac:dyDescent="0.25">
      <c r="C107">
        <v>61</v>
      </c>
    </row>
    <row r="108" spans="3:3" x14ac:dyDescent="0.25">
      <c r="C108">
        <v>62</v>
      </c>
    </row>
    <row r="109" spans="3:3" x14ac:dyDescent="0.25">
      <c r="C109">
        <v>63</v>
      </c>
    </row>
    <row r="110" spans="3:3" x14ac:dyDescent="0.25">
      <c r="C110">
        <v>64</v>
      </c>
    </row>
    <row r="111" spans="3:3" x14ac:dyDescent="0.25">
      <c r="C111">
        <v>65</v>
      </c>
    </row>
    <row r="112" spans="3:3" x14ac:dyDescent="0.25">
      <c r="C112">
        <v>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N95"/>
  <sheetViews>
    <sheetView topLeftCell="AB1" workbookViewId="0">
      <selection activeCell="AH16" sqref="AH16:AH75"/>
    </sheetView>
  </sheetViews>
  <sheetFormatPr defaultRowHeight="15" x14ac:dyDescent="0.25"/>
  <sheetData>
    <row r="1" spans="1:66" x14ac:dyDescent="0.25">
      <c r="A1" s="9" t="s">
        <v>59</v>
      </c>
      <c r="C1" s="1" t="s">
        <v>0</v>
      </c>
      <c r="D1" s="3"/>
      <c r="E1" s="3" t="s">
        <v>56</v>
      </c>
      <c r="G1" s="2"/>
      <c r="O1" s="3" t="s">
        <v>57</v>
      </c>
    </row>
    <row r="2" spans="1:66" x14ac:dyDescent="0.25">
      <c r="C2" s="3" t="s">
        <v>3</v>
      </c>
      <c r="D2" s="3" t="s">
        <v>4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3</v>
      </c>
      <c r="P2" s="3" t="s">
        <v>4</v>
      </c>
      <c r="Q2" s="3" t="s">
        <v>5</v>
      </c>
      <c r="R2" s="3" t="s">
        <v>6</v>
      </c>
      <c r="S2" s="3" t="s">
        <v>7</v>
      </c>
      <c r="T2" s="3" t="s">
        <v>8</v>
      </c>
      <c r="U2" s="3" t="s">
        <v>9</v>
      </c>
      <c r="V2" s="3" t="s">
        <v>10</v>
      </c>
      <c r="W2" s="3" t="s">
        <v>11</v>
      </c>
      <c r="X2" s="3" t="s">
        <v>12</v>
      </c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66" x14ac:dyDescent="0.25">
      <c r="A3" s="4" t="s">
        <v>13</v>
      </c>
      <c r="C3">
        <v>4.6500000000000004</v>
      </c>
      <c r="D3">
        <v>3.26</v>
      </c>
      <c r="E3">
        <v>6.8199999999999896</v>
      </c>
      <c r="F3">
        <v>3.34</v>
      </c>
      <c r="G3">
        <v>4.83</v>
      </c>
      <c r="H3">
        <v>6.14</v>
      </c>
      <c r="I3">
        <v>5.23</v>
      </c>
      <c r="J3">
        <v>2.92</v>
      </c>
      <c r="K3">
        <v>5.44</v>
      </c>
      <c r="L3">
        <v>7.1599999999999904</v>
      </c>
      <c r="M3">
        <v>4.7</v>
      </c>
      <c r="N3">
        <v>3.72</v>
      </c>
      <c r="O3">
        <v>2.94</v>
      </c>
      <c r="P3">
        <v>4.5199999999999996</v>
      </c>
      <c r="Q3">
        <v>7.29</v>
      </c>
      <c r="R3">
        <v>5.27</v>
      </c>
      <c r="S3">
        <v>3.73</v>
      </c>
      <c r="T3">
        <v>4.49</v>
      </c>
      <c r="U3">
        <v>6.27</v>
      </c>
      <c r="V3">
        <v>3.63</v>
      </c>
      <c r="W3">
        <v>6.37</v>
      </c>
      <c r="X3">
        <v>5.17</v>
      </c>
    </row>
    <row r="5" spans="1:66" x14ac:dyDescent="0.25">
      <c r="A5" s="3" t="s">
        <v>14</v>
      </c>
    </row>
    <row r="7" spans="1:66" x14ac:dyDescent="0.25">
      <c r="A7" t="s">
        <v>15</v>
      </c>
      <c r="B7" t="s">
        <v>16</v>
      </c>
      <c r="C7">
        <v>4.5999999999999996</v>
      </c>
      <c r="D7">
        <v>3.2</v>
      </c>
      <c r="E7">
        <v>6.72</v>
      </c>
      <c r="F7">
        <v>1.6</v>
      </c>
      <c r="G7">
        <v>4.0999999999999996</v>
      </c>
      <c r="H7">
        <v>6.2</v>
      </c>
      <c r="I7">
        <v>5.1199999999999903</v>
      </c>
      <c r="J7">
        <v>2.1</v>
      </c>
      <c r="K7">
        <v>5.3</v>
      </c>
      <c r="L7">
        <v>7.65</v>
      </c>
      <c r="M7">
        <v>5.1199999999999903</v>
      </c>
      <c r="N7">
        <v>3.24</v>
      </c>
      <c r="O7">
        <v>2.8</v>
      </c>
      <c r="P7">
        <v>2.95</v>
      </c>
      <c r="Q7">
        <v>6.25</v>
      </c>
      <c r="R7">
        <v>5.5</v>
      </c>
      <c r="S7">
        <v>5.2</v>
      </c>
      <c r="T7">
        <v>3.82</v>
      </c>
      <c r="U7">
        <v>7.2</v>
      </c>
      <c r="V7">
        <v>4.8199999999999896</v>
      </c>
      <c r="W7">
        <v>6.3199999999999896</v>
      </c>
      <c r="X7">
        <v>4.8499999999999996</v>
      </c>
      <c r="AK7" s="3" t="s">
        <v>18</v>
      </c>
    </row>
    <row r="8" spans="1:66" x14ac:dyDescent="0.25">
      <c r="B8" t="s">
        <v>19</v>
      </c>
      <c r="C8">
        <v>4.7</v>
      </c>
      <c r="D8">
        <v>3.25</v>
      </c>
      <c r="E8">
        <v>6.8</v>
      </c>
      <c r="F8">
        <v>3.42</v>
      </c>
      <c r="G8">
        <v>5.2</v>
      </c>
      <c r="H8">
        <v>6.1</v>
      </c>
      <c r="I8">
        <v>5.07</v>
      </c>
      <c r="J8">
        <v>2.85</v>
      </c>
      <c r="K8">
        <v>4.8</v>
      </c>
      <c r="L8">
        <v>7.1</v>
      </c>
      <c r="M8">
        <v>5</v>
      </c>
      <c r="N8">
        <v>3.7</v>
      </c>
      <c r="O8">
        <v>2.7</v>
      </c>
      <c r="P8">
        <v>3.1</v>
      </c>
      <c r="Q8">
        <v>7.4</v>
      </c>
      <c r="R8">
        <v>3.5</v>
      </c>
      <c r="S8">
        <v>3.2</v>
      </c>
      <c r="T8">
        <v>5.2</v>
      </c>
      <c r="U8">
        <v>6.65</v>
      </c>
      <c r="V8">
        <v>5.2</v>
      </c>
      <c r="W8">
        <v>6.63</v>
      </c>
      <c r="X8">
        <v>5.47</v>
      </c>
      <c r="AK8" t="s">
        <v>20</v>
      </c>
      <c r="AY8" t="s">
        <v>21</v>
      </c>
    </row>
    <row r="9" spans="1:66" x14ac:dyDescent="0.25">
      <c r="B9" t="s">
        <v>22</v>
      </c>
      <c r="C9">
        <v>4.5599999999999996</v>
      </c>
      <c r="D9">
        <v>3.09</v>
      </c>
      <c r="E9">
        <v>6.6599999999999904</v>
      </c>
      <c r="F9">
        <v>1.47</v>
      </c>
      <c r="G9">
        <v>3.12</v>
      </c>
      <c r="H9">
        <v>6.2</v>
      </c>
      <c r="I9">
        <v>5.22</v>
      </c>
      <c r="J9">
        <v>2.33</v>
      </c>
      <c r="K9">
        <v>5.13</v>
      </c>
      <c r="L9">
        <v>7.23</v>
      </c>
      <c r="M9">
        <v>5.1199999999999903</v>
      </c>
      <c r="N9">
        <v>3.33</v>
      </c>
      <c r="O9">
        <v>3.98</v>
      </c>
      <c r="P9">
        <v>2.98</v>
      </c>
      <c r="Q9">
        <v>6.25</v>
      </c>
      <c r="R9">
        <v>5.1199999999999903</v>
      </c>
      <c r="S9">
        <v>5.08</v>
      </c>
      <c r="T9">
        <v>4.05</v>
      </c>
      <c r="U9">
        <v>6.37</v>
      </c>
      <c r="V9">
        <v>4.3899999999999997</v>
      </c>
      <c r="W9">
        <v>6.22</v>
      </c>
      <c r="X9">
        <v>5.26</v>
      </c>
    </row>
    <row r="10" spans="1:66" x14ac:dyDescent="0.25">
      <c r="AH10" s="3" t="s">
        <v>3</v>
      </c>
      <c r="AI10" s="3" t="s">
        <v>4</v>
      </c>
      <c r="AJ10" s="3" t="s">
        <v>5</v>
      </c>
      <c r="AK10" s="3" t="s">
        <v>6</v>
      </c>
      <c r="AL10" s="3" t="s">
        <v>7</v>
      </c>
      <c r="AM10" s="3" t="s">
        <v>8</v>
      </c>
      <c r="AN10" s="3" t="s">
        <v>9</v>
      </c>
      <c r="AO10" s="3" t="s">
        <v>10</v>
      </c>
      <c r="AP10" s="3" t="s">
        <v>11</v>
      </c>
      <c r="AQ10" s="3" t="s">
        <v>12</v>
      </c>
      <c r="AR10" s="3" t="s">
        <v>3</v>
      </c>
      <c r="AS10" s="3" t="s">
        <v>4</v>
      </c>
      <c r="AT10" s="3" t="s">
        <v>5</v>
      </c>
      <c r="AU10" s="3" t="s">
        <v>6</v>
      </c>
      <c r="AV10" s="3" t="s">
        <v>7</v>
      </c>
      <c r="AW10" s="3" t="s">
        <v>8</v>
      </c>
      <c r="AX10" s="3" t="s">
        <v>9</v>
      </c>
      <c r="AY10" s="3" t="s">
        <v>10</v>
      </c>
      <c r="AZ10" s="3" t="s">
        <v>11</v>
      </c>
      <c r="BA10" s="3" t="s">
        <v>12</v>
      </c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x14ac:dyDescent="0.25">
      <c r="A11" t="s">
        <v>23</v>
      </c>
      <c r="B11" t="s">
        <v>16</v>
      </c>
      <c r="E11">
        <v>0</v>
      </c>
      <c r="F11">
        <v>1</v>
      </c>
      <c r="G11">
        <v>1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1</v>
      </c>
      <c r="O11">
        <v>1</v>
      </c>
      <c r="P11">
        <v>1</v>
      </c>
      <c r="Q11">
        <v>0</v>
      </c>
      <c r="R11">
        <v>0</v>
      </c>
      <c r="S11">
        <v>0</v>
      </c>
      <c r="T11">
        <v>1</v>
      </c>
      <c r="U11">
        <v>0</v>
      </c>
      <c r="V11">
        <v>1</v>
      </c>
      <c r="W11">
        <v>0</v>
      </c>
      <c r="X11">
        <v>1</v>
      </c>
      <c r="AH11">
        <f t="shared" ref="AH11:AW13" si="0">IF(OR(AND(E11=1,E$3&lt;5),AND(E11=0,E$3&gt;=5)),0,1)</f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>IF(OR(AND(I11=1,I$3&lt;5),AND(I11=0,I$3&gt;=5)),0,1)</f>
        <v>0</v>
      </c>
      <c r="AM11">
        <f t="shared" si="0"/>
        <v>0</v>
      </c>
      <c r="AN11">
        <f t="shared" si="0"/>
        <v>0</v>
      </c>
      <c r="AO11">
        <f t="shared" si="0"/>
        <v>0</v>
      </c>
      <c r="AP11">
        <f t="shared" si="0"/>
        <v>1</v>
      </c>
      <c r="AQ11">
        <f t="shared" si="0"/>
        <v>0</v>
      </c>
      <c r="AR11">
        <f t="shared" si="0"/>
        <v>0</v>
      </c>
      <c r="AS11">
        <f t="shared" si="0"/>
        <v>0</v>
      </c>
      <c r="AT11">
        <f t="shared" si="0"/>
        <v>0</v>
      </c>
      <c r="AU11">
        <f t="shared" si="0"/>
        <v>0</v>
      </c>
      <c r="AV11">
        <f t="shared" si="0"/>
        <v>1</v>
      </c>
      <c r="AW11">
        <f t="shared" si="0"/>
        <v>0</v>
      </c>
      <c r="AX11">
        <f t="shared" ref="AR11:BA13" si="1">IF(OR(AND(U11=1,U$3&lt;5),AND(U11=0,U$3&gt;=5)),0,1)</f>
        <v>0</v>
      </c>
      <c r="AY11">
        <f t="shared" si="1"/>
        <v>0</v>
      </c>
      <c r="AZ11">
        <f t="shared" si="1"/>
        <v>0</v>
      </c>
      <c r="BA11">
        <f t="shared" si="1"/>
        <v>1</v>
      </c>
    </row>
    <row r="12" spans="1:66" x14ac:dyDescent="0.25">
      <c r="B12" t="s">
        <v>19</v>
      </c>
      <c r="E12">
        <v>0</v>
      </c>
      <c r="F12">
        <v>1</v>
      </c>
      <c r="G12">
        <v>0</v>
      </c>
      <c r="H12">
        <v>0</v>
      </c>
      <c r="I12">
        <v>0</v>
      </c>
      <c r="J12">
        <v>1</v>
      </c>
      <c r="K12">
        <v>1</v>
      </c>
      <c r="L12">
        <v>0</v>
      </c>
      <c r="M12">
        <v>0</v>
      </c>
      <c r="N12">
        <v>1</v>
      </c>
      <c r="O12">
        <v>1</v>
      </c>
      <c r="P12">
        <v>1</v>
      </c>
      <c r="Q12">
        <v>0</v>
      </c>
      <c r="R12">
        <v>1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AH12">
        <f t="shared" si="0"/>
        <v>0</v>
      </c>
      <c r="AI12">
        <f t="shared" si="0"/>
        <v>0</v>
      </c>
      <c r="AJ12">
        <f t="shared" si="0"/>
        <v>1</v>
      </c>
      <c r="AK12">
        <f t="shared" si="0"/>
        <v>0</v>
      </c>
      <c r="AL12">
        <f>IF(OR(AND(I12=1,I$3&lt;5),AND(I12=0,I$3&gt;=5)),0,1)</f>
        <v>0</v>
      </c>
      <c r="AM12">
        <f t="shared" si="0"/>
        <v>0</v>
      </c>
      <c r="AN12">
        <f t="shared" si="0"/>
        <v>1</v>
      </c>
      <c r="AO12">
        <f t="shared" si="0"/>
        <v>0</v>
      </c>
      <c r="AP12">
        <f t="shared" si="0"/>
        <v>1</v>
      </c>
      <c r="AQ12">
        <f t="shared" si="0"/>
        <v>0</v>
      </c>
      <c r="AR12">
        <f t="shared" si="1"/>
        <v>0</v>
      </c>
      <c r="AS12">
        <f t="shared" si="1"/>
        <v>0</v>
      </c>
      <c r="AT12">
        <f t="shared" si="1"/>
        <v>0</v>
      </c>
      <c r="AU12">
        <f t="shared" si="1"/>
        <v>1</v>
      </c>
      <c r="AV12">
        <f t="shared" si="1"/>
        <v>0</v>
      </c>
      <c r="AW12">
        <f t="shared" si="1"/>
        <v>1</v>
      </c>
      <c r="AX12">
        <f t="shared" si="1"/>
        <v>0</v>
      </c>
      <c r="AY12">
        <f t="shared" si="1"/>
        <v>1</v>
      </c>
      <c r="AZ12">
        <f t="shared" si="1"/>
        <v>0</v>
      </c>
      <c r="BA12">
        <f t="shared" si="1"/>
        <v>0</v>
      </c>
    </row>
    <row r="13" spans="1:66" x14ac:dyDescent="0.25">
      <c r="B13" t="s">
        <v>22</v>
      </c>
      <c r="E13">
        <v>0</v>
      </c>
      <c r="F13">
        <v>1</v>
      </c>
      <c r="G13">
        <v>1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1</v>
      </c>
      <c r="O13">
        <v>1</v>
      </c>
      <c r="P13">
        <v>1</v>
      </c>
      <c r="Q13">
        <v>0</v>
      </c>
      <c r="R13">
        <v>0</v>
      </c>
      <c r="S13">
        <v>0</v>
      </c>
      <c r="T13">
        <v>1</v>
      </c>
      <c r="U13">
        <v>0</v>
      </c>
      <c r="V13">
        <v>1</v>
      </c>
      <c r="W13">
        <v>0</v>
      </c>
      <c r="X13"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>IF(OR(AND(I13=1,I$3&lt;5),AND(I13=0,I$3&gt;=5)),0,1)</f>
        <v>0</v>
      </c>
      <c r="AM13">
        <f t="shared" si="0"/>
        <v>0</v>
      </c>
      <c r="AN13">
        <f t="shared" si="0"/>
        <v>0</v>
      </c>
      <c r="AO13">
        <f t="shared" si="0"/>
        <v>0</v>
      </c>
      <c r="AP13">
        <f t="shared" si="0"/>
        <v>1</v>
      </c>
      <c r="AQ13">
        <f t="shared" si="0"/>
        <v>0</v>
      </c>
      <c r="AR13">
        <f t="shared" si="1"/>
        <v>0</v>
      </c>
      <c r="AS13">
        <f t="shared" si="1"/>
        <v>0</v>
      </c>
      <c r="AT13">
        <f t="shared" si="1"/>
        <v>0</v>
      </c>
      <c r="AU13">
        <f t="shared" si="1"/>
        <v>0</v>
      </c>
      <c r="AV13">
        <f t="shared" si="1"/>
        <v>1</v>
      </c>
      <c r="AW13">
        <f t="shared" si="1"/>
        <v>0</v>
      </c>
      <c r="AX13">
        <f t="shared" si="1"/>
        <v>0</v>
      </c>
      <c r="AY13">
        <f t="shared" si="1"/>
        <v>0</v>
      </c>
      <c r="AZ13">
        <f t="shared" si="1"/>
        <v>0</v>
      </c>
      <c r="BA13">
        <f t="shared" si="1"/>
        <v>0</v>
      </c>
    </row>
    <row r="15" spans="1:66" x14ac:dyDescent="0.25">
      <c r="A15" t="s">
        <v>24</v>
      </c>
      <c r="B15" t="s">
        <v>16</v>
      </c>
    </row>
    <row r="16" spans="1:66" x14ac:dyDescent="0.25">
      <c r="B16" t="s">
        <v>19</v>
      </c>
      <c r="AH16">
        <f>AH11</f>
        <v>0</v>
      </c>
    </row>
    <row r="17" spans="1:34" x14ac:dyDescent="0.25">
      <c r="B17" t="s">
        <v>22</v>
      </c>
      <c r="AH17">
        <f>AH12</f>
        <v>0</v>
      </c>
    </row>
    <row r="18" spans="1:34" x14ac:dyDescent="0.25">
      <c r="C18" s="3" t="s">
        <v>18</v>
      </c>
      <c r="E18" s="3">
        <f>SUM(AH11:AH13)</f>
        <v>0</v>
      </c>
      <c r="F18" s="3">
        <f t="shared" ref="F18:X18" si="2">SUM(AI11:AI13)</f>
        <v>0</v>
      </c>
      <c r="G18" s="3">
        <f t="shared" si="2"/>
        <v>1</v>
      </c>
      <c r="H18" s="3">
        <f t="shared" si="2"/>
        <v>0</v>
      </c>
      <c r="I18" s="3">
        <f t="shared" si="2"/>
        <v>0</v>
      </c>
      <c r="J18" s="3">
        <f t="shared" si="2"/>
        <v>0</v>
      </c>
      <c r="K18" s="4">
        <f t="shared" si="2"/>
        <v>1</v>
      </c>
      <c r="L18" s="3">
        <f t="shared" si="2"/>
        <v>0</v>
      </c>
      <c r="M18" s="3">
        <f t="shared" si="2"/>
        <v>3</v>
      </c>
      <c r="N18" s="3">
        <f t="shared" si="2"/>
        <v>0</v>
      </c>
      <c r="O18" s="3">
        <f t="shared" si="2"/>
        <v>0</v>
      </c>
      <c r="P18" s="3">
        <f t="shared" si="2"/>
        <v>0</v>
      </c>
      <c r="Q18" s="3">
        <f t="shared" si="2"/>
        <v>0</v>
      </c>
      <c r="R18" s="3">
        <f t="shared" si="2"/>
        <v>1</v>
      </c>
      <c r="S18" s="3">
        <f t="shared" si="2"/>
        <v>2</v>
      </c>
      <c r="T18" s="3">
        <f t="shared" si="2"/>
        <v>1</v>
      </c>
      <c r="U18" s="3">
        <f t="shared" si="2"/>
        <v>0</v>
      </c>
      <c r="V18" s="3">
        <f t="shared" si="2"/>
        <v>1</v>
      </c>
      <c r="W18" s="3">
        <f t="shared" si="2"/>
        <v>0</v>
      </c>
      <c r="X18" s="3">
        <f t="shared" si="2"/>
        <v>1</v>
      </c>
      <c r="AH18">
        <f>AH13</f>
        <v>0</v>
      </c>
    </row>
    <row r="19" spans="1:34" x14ac:dyDescent="0.25">
      <c r="A19" s="3" t="s">
        <v>25</v>
      </c>
      <c r="D19" t="s">
        <v>26</v>
      </c>
      <c r="E19">
        <f>SUM(E18:N18)</f>
        <v>5</v>
      </c>
      <c r="O19">
        <f>SUM(O18:X18)</f>
        <v>6</v>
      </c>
      <c r="AH19">
        <f>AI11</f>
        <v>0</v>
      </c>
    </row>
    <row r="20" spans="1:34" x14ac:dyDescent="0.25">
      <c r="A20" s="3" t="s">
        <v>27</v>
      </c>
      <c r="C20" s="5">
        <v>1</v>
      </c>
      <c r="D20" s="5">
        <v>1</v>
      </c>
      <c r="E20" s="5">
        <v>0.95</v>
      </c>
      <c r="F20" s="5">
        <v>0.55000000000000004</v>
      </c>
      <c r="G20" s="5">
        <v>0.8</v>
      </c>
      <c r="H20" s="5">
        <v>0.95</v>
      </c>
      <c r="I20" s="5">
        <v>0.8</v>
      </c>
      <c r="J20" s="5">
        <v>1</v>
      </c>
      <c r="K20" s="5">
        <v>0.7</v>
      </c>
      <c r="L20" s="5">
        <v>0.75</v>
      </c>
      <c r="M20" s="5">
        <v>0.95</v>
      </c>
      <c r="N20" s="5">
        <v>1</v>
      </c>
      <c r="O20" s="5">
        <v>0.85</v>
      </c>
      <c r="P20" s="5">
        <v>0.95</v>
      </c>
      <c r="Q20" s="5">
        <v>0.8</v>
      </c>
      <c r="R20" s="5">
        <v>0.7</v>
      </c>
      <c r="S20" s="5">
        <v>0.8</v>
      </c>
      <c r="T20" s="5">
        <v>0.35</v>
      </c>
      <c r="U20" s="5">
        <v>0.6</v>
      </c>
      <c r="V20" s="5">
        <v>0.85</v>
      </c>
      <c r="W20" s="5">
        <v>0.65</v>
      </c>
      <c r="X20" s="5">
        <v>0.8</v>
      </c>
      <c r="AH20">
        <f>AI12</f>
        <v>0</v>
      </c>
    </row>
    <row r="21" spans="1:34" x14ac:dyDescent="0.25">
      <c r="C21" s="6"/>
      <c r="D21" s="6"/>
      <c r="E21" s="6"/>
      <c r="F21" s="7"/>
      <c r="G21" s="7"/>
      <c r="N21" s="7"/>
      <c r="O21" s="7"/>
      <c r="P21" s="7"/>
      <c r="Q21" s="7"/>
      <c r="R21" s="7"/>
      <c r="S21" s="7"/>
      <c r="T21" s="7"/>
      <c r="U21" s="7"/>
      <c r="V21" s="7"/>
      <c r="AH21">
        <f>AI13</f>
        <v>0</v>
      </c>
    </row>
    <row r="22" spans="1:34" x14ac:dyDescent="0.25">
      <c r="A22" s="3" t="s">
        <v>13</v>
      </c>
      <c r="C22">
        <f>C3</f>
        <v>4.6500000000000004</v>
      </c>
      <c r="D22">
        <f t="shared" ref="D22:X22" si="3">D3</f>
        <v>3.26</v>
      </c>
      <c r="E22">
        <f t="shared" si="3"/>
        <v>6.8199999999999896</v>
      </c>
      <c r="F22">
        <f t="shared" si="3"/>
        <v>3.34</v>
      </c>
      <c r="G22">
        <f t="shared" si="3"/>
        <v>4.83</v>
      </c>
      <c r="H22">
        <f t="shared" si="3"/>
        <v>6.14</v>
      </c>
      <c r="I22">
        <f t="shared" si="3"/>
        <v>5.23</v>
      </c>
      <c r="J22">
        <f t="shared" si="3"/>
        <v>2.92</v>
      </c>
      <c r="K22">
        <f t="shared" si="3"/>
        <v>5.44</v>
      </c>
      <c r="L22">
        <f t="shared" si="3"/>
        <v>7.1599999999999904</v>
      </c>
      <c r="M22">
        <f t="shared" si="3"/>
        <v>4.7</v>
      </c>
      <c r="N22">
        <f t="shared" si="3"/>
        <v>3.72</v>
      </c>
      <c r="O22">
        <f t="shared" si="3"/>
        <v>2.94</v>
      </c>
      <c r="P22">
        <f t="shared" si="3"/>
        <v>4.5199999999999996</v>
      </c>
      <c r="Q22">
        <f t="shared" si="3"/>
        <v>7.29</v>
      </c>
      <c r="R22">
        <f t="shared" si="3"/>
        <v>5.27</v>
      </c>
      <c r="S22">
        <f t="shared" si="3"/>
        <v>3.73</v>
      </c>
      <c r="T22">
        <f t="shared" si="3"/>
        <v>4.49</v>
      </c>
      <c r="U22">
        <f t="shared" si="3"/>
        <v>6.27</v>
      </c>
      <c r="V22">
        <f t="shared" si="3"/>
        <v>3.63</v>
      </c>
      <c r="W22">
        <f t="shared" si="3"/>
        <v>6.37</v>
      </c>
      <c r="X22">
        <f t="shared" si="3"/>
        <v>5.17</v>
      </c>
      <c r="AH22">
        <f>AJ11</f>
        <v>0</v>
      </c>
    </row>
    <row r="23" spans="1:34" x14ac:dyDescent="0.25">
      <c r="A23" s="3" t="s">
        <v>28</v>
      </c>
      <c r="C23">
        <f>MEDIAN(C28:C56)</f>
        <v>4.51</v>
      </c>
      <c r="D23">
        <f>MEDIAN(D28:D46)</f>
        <v>3.05</v>
      </c>
      <c r="E23">
        <f>MEDIAN(E28:E46)</f>
        <v>6.6</v>
      </c>
      <c r="F23">
        <f>MEDIAN(F28:F46)</f>
        <v>1.45</v>
      </c>
      <c r="G23">
        <f>MEDIAN(G28:G44)</f>
        <v>2.95</v>
      </c>
      <c r="H23">
        <f>MEDIAN(H28:H46)</f>
        <v>5.9</v>
      </c>
      <c r="I23">
        <f>MEDIAN(I28:I45)</f>
        <v>4.875</v>
      </c>
      <c r="J23">
        <f>MEDIAN(J28:J46)</f>
        <v>0.64500000000000002</v>
      </c>
      <c r="K23">
        <f t="shared" ref="K23:X23" si="4">MEDIAN(K28:K57)</f>
        <v>4.5999999999999996</v>
      </c>
      <c r="L23">
        <f t="shared" si="4"/>
        <v>6.9</v>
      </c>
      <c r="M23">
        <f t="shared" si="4"/>
        <v>4</v>
      </c>
      <c r="N23">
        <f t="shared" si="4"/>
        <v>1.5</v>
      </c>
      <c r="O23">
        <f t="shared" ref="O23:T23" si="5">MEDIAN(O28:O44)</f>
        <v>4.5</v>
      </c>
      <c r="P23">
        <f t="shared" si="5"/>
        <v>4.875</v>
      </c>
      <c r="Q23">
        <f t="shared" si="5"/>
        <v>7.2</v>
      </c>
      <c r="R23">
        <f t="shared" si="5"/>
        <v>5.25</v>
      </c>
      <c r="S23">
        <f t="shared" si="5"/>
        <v>5</v>
      </c>
      <c r="T23">
        <f t="shared" si="5"/>
        <v>5</v>
      </c>
      <c r="U23">
        <f>MEDIAN(U28:U43)</f>
        <v>6.45</v>
      </c>
      <c r="V23">
        <f t="shared" si="4"/>
        <v>5</v>
      </c>
      <c r="W23">
        <f t="shared" si="4"/>
        <v>6.4250000000000007</v>
      </c>
      <c r="X23">
        <f t="shared" si="4"/>
        <v>5.4749999999999996</v>
      </c>
      <c r="AH23">
        <f>AJ12</f>
        <v>1</v>
      </c>
    </row>
    <row r="24" spans="1:34" x14ac:dyDescent="0.25">
      <c r="A24" s="3" t="s">
        <v>29</v>
      </c>
      <c r="C24" s="7">
        <f t="shared" ref="C24" si="6">AVERAGE(C28:C56)</f>
        <v>4.4076190476190478</v>
      </c>
      <c r="D24" s="7">
        <f t="shared" ref="D24:J24" si="7">AVERAGE(D28:D46)</f>
        <v>2.9235714285714289</v>
      </c>
      <c r="E24" s="7">
        <f t="shared" si="7"/>
        <v>6.371999999999999</v>
      </c>
      <c r="F24" s="7">
        <f t="shared" si="7"/>
        <v>1.6145454545454547</v>
      </c>
      <c r="G24" s="7">
        <f t="shared" si="7"/>
        <v>3.2056249999999995</v>
      </c>
      <c r="H24" s="7">
        <f t="shared" si="7"/>
        <v>5.4766666666666666</v>
      </c>
      <c r="I24" s="7">
        <f t="shared" si="7"/>
        <v>4.7887500000000003</v>
      </c>
      <c r="J24" s="7">
        <f t="shared" si="7"/>
        <v>0.69</v>
      </c>
      <c r="K24" s="7">
        <f t="shared" ref="K24:X24" si="8">AVERAGE(K28:K57)</f>
        <v>4.4784615384615378</v>
      </c>
      <c r="L24" s="7">
        <f t="shared" si="8"/>
        <v>6.7285714285714286</v>
      </c>
      <c r="M24" s="7">
        <f t="shared" si="8"/>
        <v>3.6466666666666669</v>
      </c>
      <c r="N24" s="7">
        <f t="shared" si="8"/>
        <v>1.6338461538461537</v>
      </c>
      <c r="O24" s="7">
        <f t="shared" ref="O24:T24" si="9">AVERAGE(O28:O44)</f>
        <v>4.2329411764705887</v>
      </c>
      <c r="P24" s="7">
        <f t="shared" si="9"/>
        <v>5.1785714285714288</v>
      </c>
      <c r="Q24" s="7">
        <f t="shared" si="9"/>
        <v>7.1318181818181818</v>
      </c>
      <c r="R24" s="7">
        <f t="shared" si="9"/>
        <v>5.2111111111111112</v>
      </c>
      <c r="S24" s="7">
        <f t="shared" si="9"/>
        <v>4.9206250000000002</v>
      </c>
      <c r="T24" s="7">
        <f t="shared" si="9"/>
        <v>5.3292307692307705</v>
      </c>
      <c r="U24" s="7">
        <f>AVERAGE(U28:U43)</f>
        <v>6.652000000000001</v>
      </c>
      <c r="V24" s="7">
        <f t="shared" si="8"/>
        <v>4.8949999999999996</v>
      </c>
      <c r="W24" s="7">
        <f t="shared" si="8"/>
        <v>6.5400000000000009</v>
      </c>
      <c r="X24" s="7">
        <f t="shared" si="8"/>
        <v>5.6300000000000008</v>
      </c>
      <c r="AH24">
        <f>AJ13</f>
        <v>0</v>
      </c>
    </row>
    <row r="25" spans="1:34" x14ac:dyDescent="0.25">
      <c r="A25" s="3" t="s">
        <v>30</v>
      </c>
      <c r="C25" s="8">
        <f t="shared" ref="C25" si="10">COUNT(C28:C56)</f>
        <v>21</v>
      </c>
      <c r="D25" s="8">
        <f t="shared" ref="D25:J25" si="11">COUNT(D28:D46)</f>
        <v>14</v>
      </c>
      <c r="E25" s="8">
        <f t="shared" si="11"/>
        <v>15</v>
      </c>
      <c r="F25" s="8">
        <f t="shared" si="11"/>
        <v>11</v>
      </c>
      <c r="G25" s="8">
        <f t="shared" si="11"/>
        <v>16</v>
      </c>
      <c r="H25" s="8">
        <f t="shared" si="11"/>
        <v>9</v>
      </c>
      <c r="I25" s="8">
        <f t="shared" si="11"/>
        <v>8</v>
      </c>
      <c r="J25" s="8">
        <f t="shared" si="11"/>
        <v>16</v>
      </c>
      <c r="K25" s="8">
        <f t="shared" ref="K25:X25" si="12">COUNT(K28:K57)</f>
        <v>13</v>
      </c>
      <c r="L25" s="8">
        <f t="shared" si="12"/>
        <v>7</v>
      </c>
      <c r="M25" s="8">
        <f t="shared" si="12"/>
        <v>15</v>
      </c>
      <c r="N25" s="8">
        <f t="shared" si="12"/>
        <v>13</v>
      </c>
      <c r="O25" s="8">
        <f t="shared" ref="O25:T25" si="13">COUNT(O28:O44)</f>
        <v>17</v>
      </c>
      <c r="P25" s="8">
        <f t="shared" si="13"/>
        <v>14</v>
      </c>
      <c r="Q25" s="8">
        <f t="shared" si="13"/>
        <v>11</v>
      </c>
      <c r="R25" s="8">
        <f t="shared" si="13"/>
        <v>9</v>
      </c>
      <c r="S25" s="8">
        <f t="shared" si="13"/>
        <v>16</v>
      </c>
      <c r="T25" s="8">
        <f t="shared" si="13"/>
        <v>13</v>
      </c>
      <c r="U25" s="8">
        <f>COUNT(U28:U43)</f>
        <v>10</v>
      </c>
      <c r="V25" s="8">
        <f t="shared" si="12"/>
        <v>12</v>
      </c>
      <c r="W25" s="8">
        <f t="shared" si="12"/>
        <v>10</v>
      </c>
      <c r="X25" s="8">
        <f t="shared" si="12"/>
        <v>10</v>
      </c>
      <c r="AH25">
        <f>AK11</f>
        <v>0</v>
      </c>
    </row>
    <row r="26" spans="1:34" x14ac:dyDescent="0.25">
      <c r="A26" s="3" t="s">
        <v>31</v>
      </c>
      <c r="C26" s="7">
        <f t="shared" ref="C26" si="14">STDEV(C28:C56)</f>
        <v>0.4250165262893284</v>
      </c>
      <c r="D26" s="7">
        <f t="shared" ref="D26:J26" si="15">STDEV(D28:D46)</f>
        <v>0.51753271383566313</v>
      </c>
      <c r="E26" s="7">
        <f t="shared" si="15"/>
        <v>0.5265548404487419</v>
      </c>
      <c r="F26" s="7">
        <f t="shared" si="15"/>
        <v>0.62930697813330494</v>
      </c>
      <c r="G26" s="7">
        <f t="shared" si="15"/>
        <v>0.94235852165369471</v>
      </c>
      <c r="H26" s="7">
        <f t="shared" si="15"/>
        <v>0.922035791062364</v>
      </c>
      <c r="I26" s="7">
        <f t="shared" si="15"/>
        <v>0.3284786359654373</v>
      </c>
      <c r="J26" s="7">
        <f t="shared" si="15"/>
        <v>0.1734358671094309</v>
      </c>
      <c r="K26" s="7">
        <f t="shared" ref="K26:X26" si="16">STDEV(K28:K57)</f>
        <v>0.52704911462858295</v>
      </c>
      <c r="L26" s="7">
        <f t="shared" si="16"/>
        <v>0.37289089429432187</v>
      </c>
      <c r="M26" s="7">
        <f t="shared" si="16"/>
        <v>0.65012819248719522</v>
      </c>
      <c r="N26" s="7">
        <f t="shared" si="16"/>
        <v>0.39058798542578699</v>
      </c>
      <c r="O26" s="7">
        <f t="shared" ref="O26:T26" si="17">STDEV(O28:O44)</f>
        <v>0.56014244511867439</v>
      </c>
      <c r="P26" s="7">
        <f t="shared" si="17"/>
        <v>0.8769953700680978</v>
      </c>
      <c r="Q26" s="7">
        <f t="shared" si="17"/>
        <v>0.28833377123806297</v>
      </c>
      <c r="R26" s="7">
        <f t="shared" si="17"/>
        <v>0.38306149781870674</v>
      </c>
      <c r="S26" s="7">
        <f t="shared" si="17"/>
        <v>0.45130135903481011</v>
      </c>
      <c r="T26" s="7">
        <f t="shared" si="17"/>
        <v>0.65993006622496053</v>
      </c>
      <c r="U26" s="7">
        <f>STDEV(U28:U43)</f>
        <v>0.53478552294873838</v>
      </c>
      <c r="V26" s="7">
        <f t="shared" si="16"/>
        <v>0.49421195305805232</v>
      </c>
      <c r="W26" s="7">
        <f t="shared" si="16"/>
        <v>0.30713731999438521</v>
      </c>
      <c r="X26" s="7">
        <f t="shared" si="16"/>
        <v>0.51792320323040597</v>
      </c>
      <c r="AH26">
        <f>AK12</f>
        <v>0</v>
      </c>
    </row>
    <row r="27" spans="1:34" x14ac:dyDescent="0.25">
      <c r="A27" s="3"/>
      <c r="C27" s="7"/>
      <c r="D27" s="7"/>
      <c r="E27" s="7"/>
      <c r="AH27">
        <f>AK13</f>
        <v>0</v>
      </c>
    </row>
    <row r="28" spans="1:34" x14ac:dyDescent="0.25">
      <c r="A28" t="s">
        <v>32</v>
      </c>
      <c r="C28">
        <v>3.5</v>
      </c>
      <c r="D28">
        <v>3.4</v>
      </c>
      <c r="E28">
        <v>5.99</v>
      </c>
      <c r="F28">
        <v>1</v>
      </c>
      <c r="G28">
        <v>1.39</v>
      </c>
      <c r="H28">
        <v>3.4</v>
      </c>
      <c r="I28">
        <v>4.78</v>
      </c>
      <c r="J28">
        <v>1</v>
      </c>
      <c r="K28">
        <v>4</v>
      </c>
      <c r="L28">
        <v>6</v>
      </c>
      <c r="M28">
        <v>4</v>
      </c>
      <c r="N28">
        <v>2.5</v>
      </c>
      <c r="O28">
        <v>3</v>
      </c>
      <c r="P28">
        <v>5</v>
      </c>
      <c r="Q28">
        <v>7</v>
      </c>
      <c r="R28">
        <v>5</v>
      </c>
      <c r="S28">
        <v>5</v>
      </c>
      <c r="T28">
        <v>5</v>
      </c>
      <c r="U28">
        <v>7.5</v>
      </c>
      <c r="V28">
        <v>5</v>
      </c>
      <c r="W28">
        <v>7</v>
      </c>
      <c r="X28">
        <v>6</v>
      </c>
      <c r="AH28">
        <f>AL11</f>
        <v>0</v>
      </c>
    </row>
    <row r="29" spans="1:34" x14ac:dyDescent="0.25">
      <c r="C29">
        <v>4.9000000000000004</v>
      </c>
      <c r="D29">
        <v>1.75</v>
      </c>
      <c r="E29">
        <v>5</v>
      </c>
      <c r="F29">
        <v>3</v>
      </c>
      <c r="G29">
        <v>4</v>
      </c>
      <c r="H29">
        <v>4.5</v>
      </c>
      <c r="I29">
        <v>4</v>
      </c>
      <c r="J29">
        <v>1</v>
      </c>
      <c r="K29">
        <v>3.5</v>
      </c>
      <c r="L29">
        <v>7</v>
      </c>
      <c r="M29">
        <v>4.5999999999999996</v>
      </c>
      <c r="N29">
        <v>2</v>
      </c>
      <c r="O29">
        <v>3</v>
      </c>
      <c r="P29">
        <v>6</v>
      </c>
      <c r="Q29">
        <v>7.7</v>
      </c>
      <c r="R29">
        <v>5</v>
      </c>
      <c r="S29">
        <v>4</v>
      </c>
      <c r="T29">
        <v>5</v>
      </c>
      <c r="U29">
        <v>7.5</v>
      </c>
      <c r="V29">
        <v>5</v>
      </c>
      <c r="W29">
        <v>7</v>
      </c>
      <c r="X29">
        <v>6.45</v>
      </c>
      <c r="AH29">
        <f>AL12</f>
        <v>0</v>
      </c>
    </row>
    <row r="30" spans="1:34" x14ac:dyDescent="0.25">
      <c r="C30">
        <v>3.25</v>
      </c>
      <c r="D30">
        <v>3.5</v>
      </c>
      <c r="E30">
        <v>6.67</v>
      </c>
      <c r="F30">
        <v>2</v>
      </c>
      <c r="G30">
        <v>3.95</v>
      </c>
      <c r="H30">
        <v>5.8</v>
      </c>
      <c r="I30">
        <v>5</v>
      </c>
      <c r="J30">
        <v>0.5</v>
      </c>
      <c r="K30">
        <v>4.0999999999999996</v>
      </c>
      <c r="L30">
        <v>7</v>
      </c>
      <c r="M30">
        <v>4</v>
      </c>
      <c r="N30">
        <v>2</v>
      </c>
      <c r="O30">
        <v>3.5</v>
      </c>
      <c r="P30">
        <v>6.5</v>
      </c>
      <c r="Q30">
        <v>7</v>
      </c>
      <c r="R30">
        <v>5.5</v>
      </c>
      <c r="S30">
        <v>5</v>
      </c>
      <c r="T30">
        <v>4.5</v>
      </c>
      <c r="U30">
        <v>6.2</v>
      </c>
      <c r="V30">
        <v>5.55</v>
      </c>
      <c r="W30">
        <v>6.9</v>
      </c>
      <c r="X30">
        <v>6.3</v>
      </c>
      <c r="AH30">
        <f>AL13</f>
        <v>0</v>
      </c>
    </row>
    <row r="31" spans="1:34" x14ac:dyDescent="0.25">
      <c r="C31">
        <v>4</v>
      </c>
      <c r="D31">
        <v>2</v>
      </c>
      <c r="E31">
        <v>5.97</v>
      </c>
      <c r="F31">
        <v>2</v>
      </c>
      <c r="G31">
        <v>4.7</v>
      </c>
      <c r="H31">
        <v>5.9</v>
      </c>
      <c r="I31">
        <v>5</v>
      </c>
      <c r="J31">
        <v>0.5</v>
      </c>
      <c r="K31">
        <v>3.9</v>
      </c>
      <c r="L31">
        <v>6.7</v>
      </c>
      <c r="M31">
        <v>4</v>
      </c>
      <c r="N31">
        <v>1.75</v>
      </c>
      <c r="O31">
        <v>4.5</v>
      </c>
      <c r="P31">
        <v>6</v>
      </c>
      <c r="Q31">
        <v>7.2</v>
      </c>
      <c r="R31">
        <v>5.5</v>
      </c>
      <c r="S31">
        <v>5</v>
      </c>
      <c r="T31">
        <v>7</v>
      </c>
      <c r="U31">
        <v>6</v>
      </c>
      <c r="V31">
        <v>4</v>
      </c>
      <c r="W31">
        <v>6.3</v>
      </c>
      <c r="X31">
        <v>5.5</v>
      </c>
      <c r="AH31">
        <f>AM11</f>
        <v>0</v>
      </c>
    </row>
    <row r="32" spans="1:34" x14ac:dyDescent="0.25">
      <c r="C32">
        <v>4.1500000000000004</v>
      </c>
      <c r="D32">
        <v>2.9</v>
      </c>
      <c r="E32">
        <v>6.7</v>
      </c>
      <c r="F32">
        <v>1.9</v>
      </c>
      <c r="G32">
        <v>3.9</v>
      </c>
      <c r="H32">
        <v>5.9</v>
      </c>
      <c r="I32">
        <v>4.95</v>
      </c>
      <c r="J32">
        <v>0.8</v>
      </c>
      <c r="K32">
        <v>5.3</v>
      </c>
      <c r="L32">
        <v>7</v>
      </c>
      <c r="M32">
        <v>4.0999999999999996</v>
      </c>
      <c r="N32">
        <v>1.85</v>
      </c>
      <c r="O32">
        <v>4.5</v>
      </c>
      <c r="P32">
        <v>4.5</v>
      </c>
      <c r="Q32">
        <v>7.3</v>
      </c>
      <c r="R32">
        <v>5.8</v>
      </c>
      <c r="S32">
        <v>4.5</v>
      </c>
      <c r="T32">
        <v>4.8499999999999996</v>
      </c>
      <c r="U32">
        <v>6.4</v>
      </c>
      <c r="V32">
        <v>5</v>
      </c>
      <c r="W32">
        <v>6.5</v>
      </c>
      <c r="X32">
        <v>5.45</v>
      </c>
      <c r="AH32">
        <f>AM12</f>
        <v>0</v>
      </c>
    </row>
    <row r="33" spans="3:34" x14ac:dyDescent="0.25">
      <c r="C33">
        <v>4.9000000000000004</v>
      </c>
      <c r="D33">
        <v>3.2</v>
      </c>
      <c r="E33">
        <v>5.55</v>
      </c>
      <c r="F33">
        <v>2</v>
      </c>
      <c r="G33">
        <v>4.3499999999999996</v>
      </c>
      <c r="H33">
        <v>6.19</v>
      </c>
      <c r="I33">
        <v>4.9000000000000004</v>
      </c>
      <c r="J33">
        <v>0.5</v>
      </c>
      <c r="K33">
        <v>4.8499999999999996</v>
      </c>
      <c r="L33">
        <v>6.5</v>
      </c>
      <c r="M33">
        <v>3</v>
      </c>
      <c r="N33">
        <v>1.5</v>
      </c>
      <c r="O33">
        <v>4.5</v>
      </c>
      <c r="P33">
        <v>6</v>
      </c>
      <c r="Q33">
        <v>7.2</v>
      </c>
      <c r="R33">
        <v>4.5</v>
      </c>
      <c r="S33">
        <v>4.75</v>
      </c>
      <c r="T33">
        <v>5</v>
      </c>
      <c r="U33">
        <v>6.5</v>
      </c>
      <c r="V33">
        <v>4</v>
      </c>
      <c r="W33">
        <v>6.45</v>
      </c>
      <c r="X33">
        <v>6</v>
      </c>
      <c r="AH33">
        <f>AM13</f>
        <v>0</v>
      </c>
    </row>
    <row r="34" spans="3:34" x14ac:dyDescent="0.25">
      <c r="C34">
        <v>4.5</v>
      </c>
      <c r="D34">
        <v>3</v>
      </c>
      <c r="E34">
        <v>6.5</v>
      </c>
      <c r="F34">
        <v>1.45</v>
      </c>
      <c r="G34">
        <v>4</v>
      </c>
      <c r="H34">
        <v>6</v>
      </c>
      <c r="I34">
        <v>4.8499999999999996</v>
      </c>
      <c r="J34">
        <v>0.6</v>
      </c>
      <c r="K34">
        <v>4</v>
      </c>
      <c r="L34">
        <v>6.9</v>
      </c>
      <c r="M34">
        <v>4</v>
      </c>
      <c r="N34">
        <v>1.1000000000000001</v>
      </c>
      <c r="O34">
        <v>4.5</v>
      </c>
      <c r="P34">
        <v>6.1</v>
      </c>
      <c r="Q34">
        <v>7.25</v>
      </c>
      <c r="R34">
        <v>5</v>
      </c>
      <c r="S34">
        <v>4.7</v>
      </c>
      <c r="T34">
        <v>4.95</v>
      </c>
      <c r="U34">
        <v>6.9</v>
      </c>
      <c r="V34">
        <v>4.5</v>
      </c>
      <c r="W34">
        <v>6.4</v>
      </c>
      <c r="X34">
        <v>5.31</v>
      </c>
      <c r="AH34">
        <f>AN11</f>
        <v>0</v>
      </c>
    </row>
    <row r="35" spans="3:34" x14ac:dyDescent="0.25">
      <c r="C35">
        <v>4.41</v>
      </c>
      <c r="D35">
        <v>3.1</v>
      </c>
      <c r="E35">
        <v>6.6</v>
      </c>
      <c r="F35">
        <v>1.3</v>
      </c>
      <c r="G35">
        <v>2.8</v>
      </c>
      <c r="H35">
        <v>6</v>
      </c>
      <c r="I35">
        <v>4.83</v>
      </c>
      <c r="J35">
        <v>0.69</v>
      </c>
      <c r="K35">
        <v>4.9000000000000004</v>
      </c>
      <c r="M35">
        <v>4.3</v>
      </c>
      <c r="N35">
        <v>1.5</v>
      </c>
      <c r="O35">
        <v>4.51</v>
      </c>
      <c r="P35">
        <v>4.75</v>
      </c>
      <c r="Q35">
        <v>7</v>
      </c>
      <c r="R35">
        <v>5.35</v>
      </c>
      <c r="S35">
        <v>5</v>
      </c>
      <c r="T35">
        <v>4.99</v>
      </c>
      <c r="U35">
        <v>6.95</v>
      </c>
      <c r="V35">
        <v>5.0999999999999996</v>
      </c>
      <c r="W35">
        <v>6.3</v>
      </c>
      <c r="X35">
        <v>5</v>
      </c>
      <c r="AH35">
        <f>AN12</f>
        <v>1</v>
      </c>
    </row>
    <row r="36" spans="3:34" x14ac:dyDescent="0.25">
      <c r="C36">
        <v>4.5999999999999996</v>
      </c>
      <c r="D36">
        <v>2.5</v>
      </c>
      <c r="E36">
        <v>6.75</v>
      </c>
      <c r="F36">
        <v>1</v>
      </c>
      <c r="G36">
        <v>3</v>
      </c>
      <c r="H36">
        <v>5.6</v>
      </c>
      <c r="J36">
        <v>0.55000000000000004</v>
      </c>
      <c r="K36">
        <v>4.5</v>
      </c>
      <c r="M36">
        <v>4.5</v>
      </c>
      <c r="N36">
        <v>1.2</v>
      </c>
      <c r="O36">
        <v>4.45</v>
      </c>
      <c r="P36">
        <v>4.5</v>
      </c>
      <c r="Q36">
        <v>7.1</v>
      </c>
      <c r="R36">
        <v>5.25</v>
      </c>
      <c r="S36">
        <v>5.5</v>
      </c>
      <c r="T36">
        <v>5</v>
      </c>
      <c r="U36">
        <v>6.28</v>
      </c>
      <c r="V36">
        <v>5.5</v>
      </c>
      <c r="W36">
        <v>6.2</v>
      </c>
      <c r="X36">
        <v>5.15</v>
      </c>
      <c r="AH36">
        <f>AN13</f>
        <v>0</v>
      </c>
    </row>
    <row r="37" spans="3:34" x14ac:dyDescent="0.25">
      <c r="C37">
        <v>4.5</v>
      </c>
      <c r="D37">
        <v>3.1</v>
      </c>
      <c r="E37">
        <v>6.65</v>
      </c>
      <c r="F37">
        <v>1.1100000000000001</v>
      </c>
      <c r="G37">
        <v>2.8</v>
      </c>
      <c r="J37">
        <v>0.56000000000000005</v>
      </c>
      <c r="K37">
        <v>4.87</v>
      </c>
      <c r="M37">
        <v>2.7</v>
      </c>
      <c r="N37">
        <v>1.2</v>
      </c>
      <c r="O37">
        <v>3.7</v>
      </c>
      <c r="P37">
        <v>6</v>
      </c>
      <c r="Q37">
        <v>6.5</v>
      </c>
      <c r="S37">
        <v>5.5</v>
      </c>
      <c r="T37">
        <v>5.5</v>
      </c>
      <c r="U37">
        <v>6.29</v>
      </c>
      <c r="V37">
        <v>5.01</v>
      </c>
      <c r="W37">
        <v>6.35</v>
      </c>
      <c r="X37">
        <v>5.14</v>
      </c>
      <c r="AH37">
        <f>AO11</f>
        <v>0</v>
      </c>
    </row>
    <row r="38" spans="3:34" x14ac:dyDescent="0.25">
      <c r="C38">
        <v>4.6900000000000004</v>
      </c>
      <c r="D38">
        <v>3</v>
      </c>
      <c r="E38">
        <v>6.8</v>
      </c>
      <c r="F38">
        <v>1</v>
      </c>
      <c r="G38">
        <v>2.8</v>
      </c>
      <c r="J38">
        <v>0.54</v>
      </c>
      <c r="K38">
        <v>4.5999999999999996</v>
      </c>
      <c r="M38">
        <v>3.1</v>
      </c>
      <c r="N38">
        <v>1.5</v>
      </c>
      <c r="O38">
        <v>4.5999999999999996</v>
      </c>
      <c r="P38">
        <v>4.4000000000000004</v>
      </c>
      <c r="Q38">
        <v>7.2</v>
      </c>
      <c r="S38">
        <v>5.5</v>
      </c>
      <c r="T38">
        <v>5.99</v>
      </c>
      <c r="V38">
        <v>5</v>
      </c>
      <c r="AH38">
        <f>AO12</f>
        <v>0</v>
      </c>
    </row>
    <row r="39" spans="3:34" x14ac:dyDescent="0.25">
      <c r="C39">
        <v>4.6599999999999904</v>
      </c>
      <c r="D39">
        <v>2.8</v>
      </c>
      <c r="E39">
        <v>6.8</v>
      </c>
      <c r="G39">
        <v>2.8</v>
      </c>
      <c r="J39">
        <v>0.6</v>
      </c>
      <c r="K39">
        <v>4.8</v>
      </c>
      <c r="M39">
        <v>3.6</v>
      </c>
      <c r="N39">
        <v>1.45</v>
      </c>
      <c r="O39">
        <v>4.5999999999999996</v>
      </c>
      <c r="P39">
        <v>4</v>
      </c>
      <c r="S39">
        <v>5.25</v>
      </c>
      <c r="T39">
        <v>5.7</v>
      </c>
      <c r="V39">
        <v>5.08</v>
      </c>
      <c r="AH39">
        <f>AO13</f>
        <v>0</v>
      </c>
    </row>
    <row r="40" spans="3:34" x14ac:dyDescent="0.25">
      <c r="C40">
        <v>4.45</v>
      </c>
      <c r="D40">
        <v>3.34</v>
      </c>
      <c r="E40">
        <v>6.3</v>
      </c>
      <c r="G40">
        <v>3.9</v>
      </c>
      <c r="J40">
        <v>0.9</v>
      </c>
      <c r="K40">
        <v>4.9000000000000004</v>
      </c>
      <c r="M40">
        <v>2.9</v>
      </c>
      <c r="N40">
        <v>1.69</v>
      </c>
      <c r="O40">
        <v>4.3</v>
      </c>
      <c r="P40">
        <v>4</v>
      </c>
      <c r="S40">
        <v>4.03</v>
      </c>
      <c r="T40">
        <v>5.8</v>
      </c>
      <c r="AH40">
        <f>AP11</f>
        <v>1</v>
      </c>
    </row>
    <row r="41" spans="3:34" x14ac:dyDescent="0.25">
      <c r="C41">
        <v>4.7</v>
      </c>
      <c r="D41">
        <v>3.34</v>
      </c>
      <c r="E41">
        <v>6.7</v>
      </c>
      <c r="G41">
        <v>2.9</v>
      </c>
      <c r="J41">
        <v>0.8</v>
      </c>
      <c r="M41">
        <v>3</v>
      </c>
      <c r="O41">
        <v>4.5999999999999996</v>
      </c>
      <c r="P41">
        <v>4.75</v>
      </c>
      <c r="S41">
        <v>5</v>
      </c>
      <c r="AH41">
        <f>AP12</f>
        <v>1</v>
      </c>
    </row>
    <row r="42" spans="3:34" x14ac:dyDescent="0.25">
      <c r="C42">
        <v>4.5</v>
      </c>
      <c r="E42">
        <v>6.6</v>
      </c>
      <c r="G42">
        <v>2</v>
      </c>
      <c r="J42">
        <v>0.75</v>
      </c>
      <c r="M42">
        <v>2.9</v>
      </c>
      <c r="O42">
        <v>4.5999999999999996</v>
      </c>
      <c r="S42">
        <v>5</v>
      </c>
      <c r="AH42">
        <f>AP13</f>
        <v>1</v>
      </c>
    </row>
    <row r="43" spans="3:34" x14ac:dyDescent="0.25">
      <c r="C43">
        <v>4.5999999999999996</v>
      </c>
      <c r="G43">
        <v>2</v>
      </c>
      <c r="J43">
        <v>0.75</v>
      </c>
      <c r="O43">
        <v>4.5</v>
      </c>
      <c r="S43">
        <v>5</v>
      </c>
      <c r="AH43">
        <f>AQ11</f>
        <v>0</v>
      </c>
    </row>
    <row r="44" spans="3:34" x14ac:dyDescent="0.25">
      <c r="C44">
        <v>4.6500000000000004</v>
      </c>
      <c r="O44">
        <v>4.5999999999999996</v>
      </c>
      <c r="AH44">
        <f>AQ12</f>
        <v>0</v>
      </c>
    </row>
    <row r="45" spans="3:34" x14ac:dyDescent="0.25">
      <c r="C45">
        <v>4.51</v>
      </c>
      <c r="O45">
        <v>4.5999999999999996</v>
      </c>
      <c r="AH45">
        <f>AQ13</f>
        <v>0</v>
      </c>
    </row>
    <row r="46" spans="3:34" x14ac:dyDescent="0.25">
      <c r="C46">
        <v>4.6399999999999997</v>
      </c>
      <c r="O46">
        <v>4.5</v>
      </c>
      <c r="AH46">
        <f>AR11</f>
        <v>0</v>
      </c>
    </row>
    <row r="47" spans="3:34" x14ac:dyDescent="0.25">
      <c r="C47">
        <v>3.9</v>
      </c>
      <c r="O47">
        <v>4.5999999999999996</v>
      </c>
      <c r="AH47">
        <f>AR12</f>
        <v>0</v>
      </c>
    </row>
    <row r="48" spans="3:34" x14ac:dyDescent="0.25">
      <c r="C48">
        <v>4.55</v>
      </c>
      <c r="O48">
        <v>4.37</v>
      </c>
      <c r="AH48">
        <f>AR13</f>
        <v>0</v>
      </c>
    </row>
    <row r="49" spans="3:34" x14ac:dyDescent="0.25">
      <c r="O49">
        <v>4.5</v>
      </c>
      <c r="AH49">
        <f>AS11</f>
        <v>0</v>
      </c>
    </row>
    <row r="50" spans="3:34" x14ac:dyDescent="0.25">
      <c r="O50">
        <v>4.5</v>
      </c>
      <c r="AH50">
        <f>AS12</f>
        <v>0</v>
      </c>
    </row>
    <row r="51" spans="3:34" x14ac:dyDescent="0.25">
      <c r="AH51">
        <f>AS13</f>
        <v>0</v>
      </c>
    </row>
    <row r="52" spans="3:34" x14ac:dyDescent="0.25">
      <c r="AH52">
        <f>AT11</f>
        <v>0</v>
      </c>
    </row>
    <row r="53" spans="3:34" x14ac:dyDescent="0.25">
      <c r="AH53">
        <f>AT12</f>
        <v>0</v>
      </c>
    </row>
    <row r="54" spans="3:34" x14ac:dyDescent="0.25">
      <c r="AH54">
        <f>AT13</f>
        <v>0</v>
      </c>
    </row>
    <row r="55" spans="3:34" x14ac:dyDescent="0.25">
      <c r="AH55">
        <f>AU11</f>
        <v>0</v>
      </c>
    </row>
    <row r="56" spans="3:34" x14ac:dyDescent="0.25">
      <c r="AH56">
        <f>AU12</f>
        <v>1</v>
      </c>
    </row>
    <row r="57" spans="3:34" x14ac:dyDescent="0.25">
      <c r="AH57">
        <f>AU13</f>
        <v>0</v>
      </c>
    </row>
    <row r="58" spans="3:34" x14ac:dyDescent="0.25">
      <c r="AH58">
        <f>AV11</f>
        <v>1</v>
      </c>
    </row>
    <row r="59" spans="3:34" x14ac:dyDescent="0.25">
      <c r="AH59">
        <f>AV12</f>
        <v>0</v>
      </c>
    </row>
    <row r="60" spans="3:34" x14ac:dyDescent="0.25">
      <c r="C60">
        <v>1</v>
      </c>
      <c r="D60">
        <v>1</v>
      </c>
      <c r="E60">
        <v>4.5999999999999996</v>
      </c>
      <c r="G60">
        <v>4.6500000000000004</v>
      </c>
      <c r="J60">
        <v>1</v>
      </c>
      <c r="O60">
        <v>37</v>
      </c>
      <c r="P60">
        <v>1</v>
      </c>
      <c r="Q60">
        <v>2.8</v>
      </c>
      <c r="S60">
        <v>4.5</v>
      </c>
      <c r="T60">
        <v>1</v>
      </c>
      <c r="U60">
        <v>2.94</v>
      </c>
      <c r="V60" t="s">
        <v>17</v>
      </c>
      <c r="AH60">
        <f>AV13</f>
        <v>1</v>
      </c>
    </row>
    <row r="61" spans="3:34" x14ac:dyDescent="0.25">
      <c r="C61">
        <v>2</v>
      </c>
      <c r="D61">
        <v>1</v>
      </c>
      <c r="E61">
        <v>4.7</v>
      </c>
      <c r="O61">
        <v>38</v>
      </c>
      <c r="P61">
        <v>1</v>
      </c>
      <c r="Q61">
        <v>2.7</v>
      </c>
      <c r="S61">
        <v>4.5</v>
      </c>
      <c r="T61">
        <v>1</v>
      </c>
      <c r="U61">
        <v>2.94</v>
      </c>
      <c r="AH61">
        <f>AW11</f>
        <v>0</v>
      </c>
    </row>
    <row r="62" spans="3:34" x14ac:dyDescent="0.25">
      <c r="C62">
        <v>3</v>
      </c>
      <c r="D62">
        <v>1</v>
      </c>
      <c r="E62">
        <v>4.5599999999999996</v>
      </c>
      <c r="O62">
        <v>39</v>
      </c>
      <c r="P62">
        <v>1</v>
      </c>
      <c r="Q62">
        <v>3.98</v>
      </c>
      <c r="S62">
        <v>4.5</v>
      </c>
      <c r="T62">
        <v>1</v>
      </c>
      <c r="U62">
        <v>2.94</v>
      </c>
      <c r="V62">
        <v>0.85</v>
      </c>
      <c r="AH62">
        <f>AW12</f>
        <v>1</v>
      </c>
    </row>
    <row r="63" spans="3:34" x14ac:dyDescent="0.25">
      <c r="C63">
        <v>4</v>
      </c>
      <c r="D63">
        <v>2</v>
      </c>
      <c r="E63">
        <v>3.2</v>
      </c>
      <c r="G63">
        <v>3.26</v>
      </c>
      <c r="J63">
        <v>1</v>
      </c>
      <c r="O63">
        <v>40</v>
      </c>
      <c r="P63">
        <v>2</v>
      </c>
      <c r="Q63">
        <v>2.95</v>
      </c>
      <c r="S63">
        <v>4.875</v>
      </c>
      <c r="T63">
        <v>1</v>
      </c>
      <c r="U63">
        <v>4.5199999999999996</v>
      </c>
      <c r="V63" t="s">
        <v>17</v>
      </c>
      <c r="AH63">
        <f>AW13</f>
        <v>0</v>
      </c>
    </row>
    <row r="64" spans="3:34" x14ac:dyDescent="0.25">
      <c r="C64">
        <v>5</v>
      </c>
      <c r="D64">
        <v>2</v>
      </c>
      <c r="E64">
        <v>3.25</v>
      </c>
      <c r="O64">
        <v>41</v>
      </c>
      <c r="P64">
        <v>2</v>
      </c>
      <c r="Q64">
        <v>3.1</v>
      </c>
      <c r="S64">
        <v>4.875</v>
      </c>
      <c r="T64">
        <v>1</v>
      </c>
      <c r="U64">
        <v>4.5199999999999996</v>
      </c>
      <c r="AH64">
        <f>AX11</f>
        <v>0</v>
      </c>
    </row>
    <row r="65" spans="3:34" x14ac:dyDescent="0.25">
      <c r="C65">
        <v>6</v>
      </c>
      <c r="D65">
        <v>2</v>
      </c>
      <c r="E65">
        <v>3.09</v>
      </c>
      <c r="O65">
        <v>42</v>
      </c>
      <c r="P65">
        <v>2</v>
      </c>
      <c r="Q65">
        <v>2.98</v>
      </c>
      <c r="S65">
        <v>4.875</v>
      </c>
      <c r="T65">
        <v>1</v>
      </c>
      <c r="U65">
        <v>4.5199999999999996</v>
      </c>
      <c r="V65">
        <v>0.95</v>
      </c>
      <c r="AH65">
        <f>AX12</f>
        <v>0</v>
      </c>
    </row>
    <row r="66" spans="3:34" x14ac:dyDescent="0.25">
      <c r="C66">
        <v>7</v>
      </c>
      <c r="D66">
        <v>1</v>
      </c>
      <c r="E66">
        <v>6.72</v>
      </c>
      <c r="G66">
        <v>6.6</v>
      </c>
      <c r="H66">
        <v>0</v>
      </c>
      <c r="I66">
        <v>6.8199999999999896</v>
      </c>
      <c r="J66" t="s">
        <v>17</v>
      </c>
      <c r="O66">
        <v>43</v>
      </c>
      <c r="P66">
        <v>3</v>
      </c>
      <c r="Q66">
        <v>6.25</v>
      </c>
      <c r="S66">
        <v>7.2</v>
      </c>
      <c r="T66">
        <v>0</v>
      </c>
      <c r="U66">
        <v>7.29</v>
      </c>
      <c r="V66" t="s">
        <v>17</v>
      </c>
      <c r="AH66">
        <f>AX13</f>
        <v>0</v>
      </c>
    </row>
    <row r="67" spans="3:34" x14ac:dyDescent="0.25">
      <c r="C67">
        <v>8</v>
      </c>
      <c r="D67">
        <v>1</v>
      </c>
      <c r="E67">
        <v>6.8</v>
      </c>
      <c r="G67">
        <v>6.6</v>
      </c>
      <c r="H67">
        <v>0</v>
      </c>
      <c r="I67">
        <v>6.8199999999999896</v>
      </c>
      <c r="O67">
        <v>44</v>
      </c>
      <c r="P67">
        <v>3</v>
      </c>
      <c r="Q67">
        <v>7.4</v>
      </c>
      <c r="S67">
        <v>7.2</v>
      </c>
      <c r="T67">
        <v>0</v>
      </c>
      <c r="U67">
        <v>7.29</v>
      </c>
      <c r="AH67">
        <f>AY11</f>
        <v>0</v>
      </c>
    </row>
    <row r="68" spans="3:34" x14ac:dyDescent="0.25">
      <c r="C68">
        <v>9</v>
      </c>
      <c r="D68">
        <v>1</v>
      </c>
      <c r="E68">
        <v>6.6599999999999904</v>
      </c>
      <c r="G68">
        <v>6.6</v>
      </c>
      <c r="H68">
        <v>0</v>
      </c>
      <c r="I68">
        <v>6.8199999999999896</v>
      </c>
      <c r="J68">
        <v>0.95</v>
      </c>
      <c r="O68">
        <v>45</v>
      </c>
      <c r="P68">
        <v>3</v>
      </c>
      <c r="Q68">
        <v>6.25</v>
      </c>
      <c r="S68">
        <v>7.2</v>
      </c>
      <c r="T68">
        <v>0</v>
      </c>
      <c r="U68">
        <v>7.29</v>
      </c>
      <c r="V68">
        <v>0.8</v>
      </c>
      <c r="AH68">
        <f>AY12</f>
        <v>1</v>
      </c>
    </row>
    <row r="69" spans="3:34" x14ac:dyDescent="0.25">
      <c r="C69">
        <v>10</v>
      </c>
      <c r="D69">
        <v>2</v>
      </c>
      <c r="E69">
        <v>1.6</v>
      </c>
      <c r="G69">
        <v>1.42</v>
      </c>
      <c r="H69">
        <v>1</v>
      </c>
      <c r="I69">
        <v>3.34</v>
      </c>
      <c r="J69" t="s">
        <v>17</v>
      </c>
      <c r="O69">
        <v>46</v>
      </c>
      <c r="P69">
        <v>4</v>
      </c>
      <c r="Q69">
        <v>5.5</v>
      </c>
      <c r="S69">
        <v>5.25</v>
      </c>
      <c r="T69">
        <v>0</v>
      </c>
      <c r="U69">
        <v>5.27</v>
      </c>
      <c r="V69" t="s">
        <v>17</v>
      </c>
      <c r="AH69">
        <f>AY13</f>
        <v>0</v>
      </c>
    </row>
    <row r="70" spans="3:34" x14ac:dyDescent="0.25">
      <c r="C70">
        <v>11</v>
      </c>
      <c r="D70">
        <v>2</v>
      </c>
      <c r="E70">
        <v>3.42</v>
      </c>
      <c r="G70">
        <v>1.42</v>
      </c>
      <c r="H70">
        <v>1</v>
      </c>
      <c r="I70">
        <v>3.34</v>
      </c>
      <c r="O70">
        <v>47</v>
      </c>
      <c r="P70">
        <v>4</v>
      </c>
      <c r="Q70">
        <v>3.5</v>
      </c>
      <c r="S70">
        <v>5.25</v>
      </c>
      <c r="T70">
        <v>1</v>
      </c>
      <c r="U70">
        <v>5.27</v>
      </c>
      <c r="AH70">
        <f>AZ11</f>
        <v>0</v>
      </c>
    </row>
    <row r="71" spans="3:34" x14ac:dyDescent="0.25">
      <c r="C71">
        <v>12</v>
      </c>
      <c r="D71">
        <v>2</v>
      </c>
      <c r="E71">
        <v>1.47</v>
      </c>
      <c r="G71">
        <v>1.42</v>
      </c>
      <c r="H71">
        <v>1</v>
      </c>
      <c r="I71">
        <v>3.34</v>
      </c>
      <c r="J71">
        <v>0.55000000000000004</v>
      </c>
      <c r="O71">
        <v>48</v>
      </c>
      <c r="P71">
        <v>4</v>
      </c>
      <c r="Q71">
        <v>5.1199999999999903</v>
      </c>
      <c r="S71">
        <v>5.25</v>
      </c>
      <c r="T71">
        <v>0</v>
      </c>
      <c r="U71">
        <v>5.27</v>
      </c>
      <c r="V71">
        <v>0.7</v>
      </c>
      <c r="AH71">
        <f>AZ12</f>
        <v>0</v>
      </c>
    </row>
    <row r="72" spans="3:34" x14ac:dyDescent="0.25">
      <c r="C72">
        <v>13</v>
      </c>
      <c r="D72">
        <v>3</v>
      </c>
      <c r="E72">
        <v>4.0999999999999996</v>
      </c>
      <c r="G72">
        <v>3</v>
      </c>
      <c r="H72">
        <v>1</v>
      </c>
      <c r="I72">
        <v>4.83</v>
      </c>
      <c r="J72" t="s">
        <v>17</v>
      </c>
      <c r="O72">
        <v>49</v>
      </c>
      <c r="P72">
        <v>5</v>
      </c>
      <c r="Q72">
        <v>5.2</v>
      </c>
      <c r="S72">
        <v>5</v>
      </c>
      <c r="T72">
        <v>0</v>
      </c>
      <c r="U72">
        <v>3.73</v>
      </c>
      <c r="V72" t="s">
        <v>17</v>
      </c>
      <c r="AH72">
        <f>AZ13</f>
        <v>0</v>
      </c>
    </row>
    <row r="73" spans="3:34" x14ac:dyDescent="0.25">
      <c r="C73">
        <v>14</v>
      </c>
      <c r="D73">
        <v>3</v>
      </c>
      <c r="E73">
        <v>5.2</v>
      </c>
      <c r="G73">
        <v>3</v>
      </c>
      <c r="H73">
        <v>0</v>
      </c>
      <c r="I73">
        <v>4.83</v>
      </c>
      <c r="O73">
        <v>50</v>
      </c>
      <c r="P73">
        <v>5</v>
      </c>
      <c r="Q73">
        <v>3.2</v>
      </c>
      <c r="S73">
        <v>5</v>
      </c>
      <c r="T73">
        <v>1</v>
      </c>
      <c r="U73">
        <v>3.73</v>
      </c>
      <c r="AH73">
        <f>BA11</f>
        <v>1</v>
      </c>
    </row>
    <row r="74" spans="3:34" x14ac:dyDescent="0.25">
      <c r="C74">
        <v>15</v>
      </c>
      <c r="D74">
        <v>3</v>
      </c>
      <c r="E74">
        <v>3.12</v>
      </c>
      <c r="G74">
        <v>3</v>
      </c>
      <c r="H74">
        <v>1</v>
      </c>
      <c r="I74">
        <v>4.83</v>
      </c>
      <c r="J74">
        <v>0.8</v>
      </c>
      <c r="O74">
        <v>51</v>
      </c>
      <c r="P74">
        <v>5</v>
      </c>
      <c r="Q74">
        <v>5.08</v>
      </c>
      <c r="S74">
        <v>5</v>
      </c>
      <c r="T74">
        <v>0</v>
      </c>
      <c r="U74">
        <v>3.73</v>
      </c>
      <c r="V74">
        <v>0.8</v>
      </c>
      <c r="AH74">
        <f>BA12</f>
        <v>0</v>
      </c>
    </row>
    <row r="75" spans="3:34" x14ac:dyDescent="0.25">
      <c r="C75">
        <v>16</v>
      </c>
      <c r="D75">
        <v>4</v>
      </c>
      <c r="E75">
        <v>6.2</v>
      </c>
      <c r="G75">
        <v>5.9</v>
      </c>
      <c r="H75">
        <v>0</v>
      </c>
      <c r="I75">
        <v>6.14</v>
      </c>
      <c r="J75" t="s">
        <v>17</v>
      </c>
      <c r="O75">
        <v>52</v>
      </c>
      <c r="P75">
        <v>6</v>
      </c>
      <c r="Q75">
        <v>3.82</v>
      </c>
      <c r="S75">
        <v>5</v>
      </c>
      <c r="T75">
        <v>1</v>
      </c>
      <c r="U75">
        <v>4.49</v>
      </c>
      <c r="V75" t="s">
        <v>17</v>
      </c>
      <c r="AH75">
        <f>BA13</f>
        <v>0</v>
      </c>
    </row>
    <row r="76" spans="3:34" x14ac:dyDescent="0.25">
      <c r="C76">
        <v>17</v>
      </c>
      <c r="D76">
        <v>4</v>
      </c>
      <c r="E76">
        <v>6.1</v>
      </c>
      <c r="G76">
        <v>5.9</v>
      </c>
      <c r="H76">
        <v>0</v>
      </c>
      <c r="I76">
        <v>6.14</v>
      </c>
      <c r="O76">
        <v>53</v>
      </c>
      <c r="P76">
        <v>6</v>
      </c>
      <c r="Q76">
        <v>5.2</v>
      </c>
      <c r="S76">
        <v>5</v>
      </c>
      <c r="T76">
        <v>0</v>
      </c>
      <c r="U76">
        <v>4.49</v>
      </c>
    </row>
    <row r="77" spans="3:34" x14ac:dyDescent="0.25">
      <c r="C77">
        <v>18</v>
      </c>
      <c r="D77">
        <v>4</v>
      </c>
      <c r="E77">
        <v>6.2</v>
      </c>
      <c r="G77">
        <v>5.9</v>
      </c>
      <c r="H77">
        <v>0</v>
      </c>
      <c r="I77">
        <v>6.14</v>
      </c>
      <c r="J77">
        <v>0.95</v>
      </c>
      <c r="O77">
        <v>54</v>
      </c>
      <c r="P77">
        <v>6</v>
      </c>
      <c r="Q77">
        <v>4.05</v>
      </c>
      <c r="S77">
        <v>5</v>
      </c>
      <c r="T77">
        <v>1</v>
      </c>
      <c r="U77">
        <v>4.49</v>
      </c>
      <c r="V77">
        <v>0.35</v>
      </c>
    </row>
    <row r="78" spans="3:34" x14ac:dyDescent="0.25">
      <c r="C78">
        <v>19</v>
      </c>
      <c r="D78">
        <v>5</v>
      </c>
      <c r="E78">
        <v>5.1199999999999903</v>
      </c>
      <c r="G78">
        <v>4.875</v>
      </c>
      <c r="H78">
        <v>0</v>
      </c>
      <c r="I78">
        <v>5.23</v>
      </c>
      <c r="J78" t="s">
        <v>17</v>
      </c>
      <c r="O78">
        <v>55</v>
      </c>
      <c r="P78">
        <v>7</v>
      </c>
      <c r="Q78">
        <v>7.2</v>
      </c>
      <c r="S78">
        <v>6.45</v>
      </c>
      <c r="T78">
        <v>0</v>
      </c>
      <c r="U78">
        <v>6.27</v>
      </c>
      <c r="V78" t="s">
        <v>17</v>
      </c>
    </row>
    <row r="79" spans="3:34" x14ac:dyDescent="0.25">
      <c r="C79">
        <v>20</v>
      </c>
      <c r="D79">
        <v>5</v>
      </c>
      <c r="E79">
        <v>5.07</v>
      </c>
      <c r="G79">
        <v>4.875</v>
      </c>
      <c r="H79">
        <v>0</v>
      </c>
      <c r="I79">
        <v>5.23</v>
      </c>
      <c r="O79">
        <v>56</v>
      </c>
      <c r="P79">
        <v>7</v>
      </c>
      <c r="Q79">
        <v>6.65</v>
      </c>
      <c r="S79">
        <v>6.45</v>
      </c>
      <c r="T79">
        <v>0</v>
      </c>
      <c r="U79">
        <v>6.27</v>
      </c>
    </row>
    <row r="80" spans="3:34" x14ac:dyDescent="0.25">
      <c r="C80">
        <v>21</v>
      </c>
      <c r="D80">
        <v>5</v>
      </c>
      <c r="E80">
        <v>5.22</v>
      </c>
      <c r="G80">
        <v>4.875</v>
      </c>
      <c r="H80">
        <v>0</v>
      </c>
      <c r="I80">
        <v>5.23</v>
      </c>
      <c r="J80">
        <v>0.8</v>
      </c>
      <c r="O80">
        <v>57</v>
      </c>
      <c r="P80">
        <v>7</v>
      </c>
      <c r="Q80">
        <v>6.37</v>
      </c>
      <c r="S80">
        <v>6.45</v>
      </c>
      <c r="T80">
        <v>0</v>
      </c>
      <c r="U80">
        <v>6.27</v>
      </c>
      <c r="V80">
        <v>0.6</v>
      </c>
    </row>
    <row r="81" spans="3:22" x14ac:dyDescent="0.25">
      <c r="C81">
        <v>22</v>
      </c>
      <c r="D81">
        <v>6</v>
      </c>
      <c r="E81">
        <v>2.1</v>
      </c>
      <c r="G81">
        <v>0.64500000000000002</v>
      </c>
      <c r="H81">
        <v>1</v>
      </c>
      <c r="I81">
        <v>2.92</v>
      </c>
      <c r="J81" t="s">
        <v>17</v>
      </c>
      <c r="O81">
        <v>58</v>
      </c>
      <c r="P81">
        <v>8</v>
      </c>
      <c r="Q81">
        <v>4.8199999999999896</v>
      </c>
      <c r="S81">
        <v>5</v>
      </c>
      <c r="T81">
        <v>1</v>
      </c>
      <c r="U81">
        <v>3.63</v>
      </c>
      <c r="V81" t="s">
        <v>17</v>
      </c>
    </row>
    <row r="82" spans="3:22" x14ac:dyDescent="0.25">
      <c r="C82">
        <v>23</v>
      </c>
      <c r="D82">
        <v>6</v>
      </c>
      <c r="E82">
        <v>2.85</v>
      </c>
      <c r="G82">
        <v>0.64500000000000002</v>
      </c>
      <c r="H82">
        <v>1</v>
      </c>
      <c r="I82">
        <v>2.92</v>
      </c>
      <c r="O82">
        <v>59</v>
      </c>
      <c r="P82">
        <v>8</v>
      </c>
      <c r="Q82">
        <v>5.2</v>
      </c>
      <c r="S82">
        <v>5</v>
      </c>
      <c r="T82">
        <v>0</v>
      </c>
      <c r="U82">
        <v>3.63</v>
      </c>
    </row>
    <row r="83" spans="3:22" x14ac:dyDescent="0.25">
      <c r="C83">
        <v>24</v>
      </c>
      <c r="D83">
        <v>6</v>
      </c>
      <c r="E83">
        <v>2.33</v>
      </c>
      <c r="G83">
        <v>0.64500000000000002</v>
      </c>
      <c r="H83">
        <v>1</v>
      </c>
      <c r="I83">
        <v>2.92</v>
      </c>
      <c r="J83">
        <v>1</v>
      </c>
      <c r="O83">
        <v>60</v>
      </c>
      <c r="P83">
        <v>8</v>
      </c>
      <c r="Q83">
        <v>4.3899999999999997</v>
      </c>
      <c r="S83">
        <v>5</v>
      </c>
      <c r="T83">
        <v>1</v>
      </c>
      <c r="U83">
        <v>3.63</v>
      </c>
      <c r="V83">
        <v>0.85</v>
      </c>
    </row>
    <row r="84" spans="3:22" x14ac:dyDescent="0.25">
      <c r="C84">
        <v>25</v>
      </c>
      <c r="D84">
        <v>7</v>
      </c>
      <c r="E84">
        <v>5.3</v>
      </c>
      <c r="G84">
        <v>4.5999999999999996</v>
      </c>
      <c r="H84">
        <v>0</v>
      </c>
      <c r="I84">
        <v>5.44</v>
      </c>
      <c r="J84" t="s">
        <v>17</v>
      </c>
      <c r="O84">
        <v>61</v>
      </c>
      <c r="P84">
        <v>9</v>
      </c>
      <c r="Q84">
        <v>6.3199999999999896</v>
      </c>
      <c r="S84">
        <v>6.4249999999999998</v>
      </c>
      <c r="T84">
        <v>0</v>
      </c>
      <c r="U84">
        <v>6.37</v>
      </c>
      <c r="V84" t="s">
        <v>17</v>
      </c>
    </row>
    <row r="85" spans="3:22" x14ac:dyDescent="0.25">
      <c r="C85">
        <v>26</v>
      </c>
      <c r="D85">
        <v>7</v>
      </c>
      <c r="E85">
        <v>4.8</v>
      </c>
      <c r="G85">
        <v>4.5999999999999996</v>
      </c>
      <c r="H85">
        <v>1</v>
      </c>
      <c r="I85">
        <v>5.44</v>
      </c>
      <c r="O85">
        <v>62</v>
      </c>
      <c r="P85">
        <v>9</v>
      </c>
      <c r="Q85">
        <v>6.63</v>
      </c>
      <c r="S85">
        <v>6.4249999999999998</v>
      </c>
      <c r="T85">
        <v>0</v>
      </c>
      <c r="U85">
        <v>6.37</v>
      </c>
    </row>
    <row r="86" spans="3:22" x14ac:dyDescent="0.25">
      <c r="C86">
        <v>27</v>
      </c>
      <c r="D86">
        <v>7</v>
      </c>
      <c r="E86">
        <v>5.13</v>
      </c>
      <c r="G86">
        <v>4.5999999999999996</v>
      </c>
      <c r="H86">
        <v>0</v>
      </c>
      <c r="I86">
        <v>5.44</v>
      </c>
      <c r="J86">
        <v>0.7</v>
      </c>
      <c r="O86">
        <v>63</v>
      </c>
      <c r="P86">
        <v>9</v>
      </c>
      <c r="Q86">
        <v>6.22</v>
      </c>
      <c r="S86">
        <v>6.4249999999999998</v>
      </c>
      <c r="T86">
        <v>0</v>
      </c>
      <c r="U86">
        <v>6.37</v>
      </c>
      <c r="V86">
        <v>0.65</v>
      </c>
    </row>
    <row r="87" spans="3:22" x14ac:dyDescent="0.25">
      <c r="C87">
        <v>28</v>
      </c>
      <c r="D87">
        <v>8</v>
      </c>
      <c r="E87">
        <v>7.65</v>
      </c>
      <c r="G87">
        <v>6.9</v>
      </c>
      <c r="H87">
        <v>0</v>
      </c>
      <c r="I87">
        <v>7.1599999999999904</v>
      </c>
      <c r="J87" t="s">
        <v>17</v>
      </c>
      <c r="O87">
        <v>64</v>
      </c>
      <c r="P87">
        <v>10</v>
      </c>
      <c r="Q87">
        <v>4.8499999999999996</v>
      </c>
      <c r="S87">
        <v>5.4749999999999996</v>
      </c>
      <c r="T87">
        <v>1</v>
      </c>
      <c r="U87">
        <v>5.17</v>
      </c>
      <c r="V87" t="s">
        <v>17</v>
      </c>
    </row>
    <row r="88" spans="3:22" x14ac:dyDescent="0.25">
      <c r="C88">
        <v>29</v>
      </c>
      <c r="D88">
        <v>8</v>
      </c>
      <c r="E88">
        <v>7.1</v>
      </c>
      <c r="G88">
        <v>6.9</v>
      </c>
      <c r="H88">
        <v>0</v>
      </c>
      <c r="I88">
        <v>7.1599999999999904</v>
      </c>
      <c r="O88">
        <v>65</v>
      </c>
      <c r="P88">
        <v>10</v>
      </c>
      <c r="Q88">
        <v>5.47</v>
      </c>
      <c r="S88">
        <v>5.4749999999999996</v>
      </c>
      <c r="T88">
        <v>0</v>
      </c>
      <c r="U88">
        <v>5.17</v>
      </c>
    </row>
    <row r="89" spans="3:22" x14ac:dyDescent="0.25">
      <c r="C89">
        <v>30</v>
      </c>
      <c r="D89">
        <v>8</v>
      </c>
      <c r="E89">
        <v>7.23</v>
      </c>
      <c r="G89">
        <v>6.9</v>
      </c>
      <c r="H89">
        <v>0</v>
      </c>
      <c r="I89">
        <v>7.1599999999999904</v>
      </c>
      <c r="J89">
        <v>0.75</v>
      </c>
      <c r="O89">
        <v>66</v>
      </c>
      <c r="P89">
        <v>10</v>
      </c>
      <c r="Q89">
        <v>5.26</v>
      </c>
      <c r="S89">
        <v>5.4749999999999996</v>
      </c>
      <c r="T89">
        <v>0</v>
      </c>
      <c r="U89">
        <v>5.17</v>
      </c>
      <c r="V89">
        <v>0.8</v>
      </c>
    </row>
    <row r="90" spans="3:22" x14ac:dyDescent="0.25">
      <c r="C90">
        <v>31</v>
      </c>
      <c r="D90">
        <v>9</v>
      </c>
      <c r="E90">
        <v>5.1199999999999903</v>
      </c>
      <c r="G90">
        <v>4</v>
      </c>
      <c r="H90">
        <v>0</v>
      </c>
      <c r="I90">
        <v>4.7</v>
      </c>
      <c r="J90" t="s">
        <v>17</v>
      </c>
    </row>
    <row r="91" spans="3:22" x14ac:dyDescent="0.25">
      <c r="C91">
        <v>32</v>
      </c>
      <c r="D91">
        <v>9</v>
      </c>
      <c r="E91">
        <v>5</v>
      </c>
      <c r="G91">
        <v>4</v>
      </c>
      <c r="H91">
        <v>0</v>
      </c>
      <c r="I91">
        <v>4.7</v>
      </c>
    </row>
    <row r="92" spans="3:22" x14ac:dyDescent="0.25">
      <c r="C92">
        <v>33</v>
      </c>
      <c r="D92">
        <v>9</v>
      </c>
      <c r="E92">
        <v>5.1199999999999903</v>
      </c>
      <c r="G92">
        <v>4</v>
      </c>
      <c r="H92">
        <v>0</v>
      </c>
      <c r="I92">
        <v>4.7</v>
      </c>
      <c r="J92">
        <v>0.95</v>
      </c>
    </row>
    <row r="93" spans="3:22" x14ac:dyDescent="0.25">
      <c r="C93">
        <v>34</v>
      </c>
      <c r="D93">
        <v>10</v>
      </c>
      <c r="E93">
        <v>3.24</v>
      </c>
      <c r="G93">
        <v>1.5</v>
      </c>
      <c r="H93">
        <v>1</v>
      </c>
      <c r="I93">
        <v>3.72</v>
      </c>
      <c r="J93" t="s">
        <v>17</v>
      </c>
    </row>
    <row r="94" spans="3:22" x14ac:dyDescent="0.25">
      <c r="C94">
        <v>35</v>
      </c>
      <c r="D94">
        <v>10</v>
      </c>
      <c r="E94">
        <v>3.7</v>
      </c>
      <c r="G94">
        <v>1.5</v>
      </c>
      <c r="H94">
        <v>1</v>
      </c>
      <c r="I94">
        <v>3.72</v>
      </c>
    </row>
    <row r="95" spans="3:22" x14ac:dyDescent="0.25">
      <c r="C95">
        <v>36</v>
      </c>
      <c r="D95">
        <v>10</v>
      </c>
      <c r="E95">
        <v>3.33</v>
      </c>
      <c r="G95">
        <v>1.5</v>
      </c>
      <c r="H95">
        <v>1</v>
      </c>
      <c r="I95">
        <v>3.72</v>
      </c>
      <c r="J95">
        <v>1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N119"/>
  <sheetViews>
    <sheetView topLeftCell="W1" workbookViewId="0">
      <selection activeCell="AH16" sqref="AH16:AH75"/>
    </sheetView>
  </sheetViews>
  <sheetFormatPr defaultRowHeight="15" x14ac:dyDescent="0.25"/>
  <sheetData>
    <row r="1" spans="1:66" x14ac:dyDescent="0.25">
      <c r="A1" s="9" t="s">
        <v>60</v>
      </c>
      <c r="C1" s="1" t="s">
        <v>0</v>
      </c>
      <c r="D1" s="2"/>
      <c r="E1" s="3" t="s">
        <v>57</v>
      </c>
      <c r="G1" s="2"/>
      <c r="O1" s="3" t="s">
        <v>56</v>
      </c>
    </row>
    <row r="2" spans="1:66" x14ac:dyDescent="0.25">
      <c r="C2" s="3" t="s">
        <v>3</v>
      </c>
      <c r="D2" s="3" t="s">
        <v>4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3</v>
      </c>
      <c r="P2" s="3" t="s">
        <v>4</v>
      </c>
      <c r="Q2" s="3" t="s">
        <v>5</v>
      </c>
      <c r="R2" s="3" t="s">
        <v>6</v>
      </c>
      <c r="S2" s="3" t="s">
        <v>7</v>
      </c>
      <c r="T2" s="3" t="s">
        <v>8</v>
      </c>
      <c r="U2" s="3" t="s">
        <v>9</v>
      </c>
      <c r="V2" s="3" t="s">
        <v>10</v>
      </c>
      <c r="W2" s="3" t="s">
        <v>11</v>
      </c>
      <c r="X2" s="3" t="s">
        <v>12</v>
      </c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66" x14ac:dyDescent="0.25">
      <c r="A3" s="4" t="s">
        <v>13</v>
      </c>
      <c r="C3">
        <v>2.86</v>
      </c>
      <c r="D3">
        <v>5.21</v>
      </c>
      <c r="E3">
        <v>6.8199999999999896</v>
      </c>
      <c r="F3">
        <v>3.34</v>
      </c>
      <c r="G3">
        <v>4.83</v>
      </c>
      <c r="H3">
        <v>6.14</v>
      </c>
      <c r="I3">
        <v>5.23</v>
      </c>
      <c r="J3">
        <v>2.92</v>
      </c>
      <c r="K3">
        <v>5.44</v>
      </c>
      <c r="L3">
        <v>7.1599999999999904</v>
      </c>
      <c r="M3">
        <v>4.7</v>
      </c>
      <c r="N3">
        <v>3.72</v>
      </c>
      <c r="O3">
        <v>2.94</v>
      </c>
      <c r="P3">
        <v>4.5199999999999996</v>
      </c>
      <c r="Q3">
        <v>7.29</v>
      </c>
      <c r="R3">
        <v>5.27</v>
      </c>
      <c r="S3">
        <v>3.73</v>
      </c>
      <c r="T3">
        <v>4.49</v>
      </c>
      <c r="U3">
        <v>6.27</v>
      </c>
      <c r="V3">
        <v>3.63</v>
      </c>
      <c r="W3">
        <v>6.37</v>
      </c>
      <c r="X3">
        <v>5.17</v>
      </c>
    </row>
    <row r="5" spans="1:66" x14ac:dyDescent="0.25">
      <c r="A5" s="3" t="s">
        <v>14</v>
      </c>
    </row>
    <row r="7" spans="1:66" x14ac:dyDescent="0.25">
      <c r="A7" t="s">
        <v>15</v>
      </c>
      <c r="B7" t="s">
        <v>16</v>
      </c>
      <c r="C7">
        <v>2.6</v>
      </c>
      <c r="D7">
        <v>5.3199999999999896</v>
      </c>
      <c r="E7">
        <v>6.75</v>
      </c>
      <c r="F7">
        <v>4.37</v>
      </c>
      <c r="G7">
        <v>5.17</v>
      </c>
      <c r="H7">
        <v>6.17</v>
      </c>
      <c r="I7">
        <v>5.35</v>
      </c>
      <c r="J7">
        <v>5</v>
      </c>
      <c r="K7">
        <v>5.57</v>
      </c>
      <c r="L7">
        <v>7.15</v>
      </c>
      <c r="M7">
        <v>5.37</v>
      </c>
      <c r="N7">
        <v>5.65</v>
      </c>
      <c r="O7">
        <v>0.6</v>
      </c>
      <c r="P7">
        <v>4.84</v>
      </c>
      <c r="Q7">
        <v>7.24</v>
      </c>
      <c r="R7">
        <v>5.1199999999999903</v>
      </c>
      <c r="S7">
        <v>3.21</v>
      </c>
      <c r="T7">
        <v>4.8599999999999897</v>
      </c>
      <c r="U7">
        <v>7.06</v>
      </c>
      <c r="V7">
        <v>3.24</v>
      </c>
      <c r="W7">
        <v>6.54</v>
      </c>
      <c r="X7">
        <v>5</v>
      </c>
      <c r="AK7" s="3" t="s">
        <v>18</v>
      </c>
    </row>
    <row r="8" spans="1:66" x14ac:dyDescent="0.25">
      <c r="B8" t="s">
        <v>19</v>
      </c>
      <c r="C8">
        <v>2.85</v>
      </c>
      <c r="D8">
        <v>5.42</v>
      </c>
      <c r="E8">
        <v>6.75</v>
      </c>
      <c r="F8">
        <v>5.1199999999999903</v>
      </c>
      <c r="G8">
        <v>5.35</v>
      </c>
      <c r="H8">
        <v>6.15</v>
      </c>
      <c r="I8">
        <v>5.31</v>
      </c>
      <c r="J8">
        <v>4.8499999999999996</v>
      </c>
      <c r="K8">
        <v>5.72</v>
      </c>
      <c r="L8">
        <v>7.25</v>
      </c>
      <c r="M8">
        <v>5.35</v>
      </c>
      <c r="N8">
        <v>4.95</v>
      </c>
      <c r="O8">
        <v>3.1</v>
      </c>
      <c r="P8">
        <v>4.3</v>
      </c>
      <c r="Q8">
        <v>7.25</v>
      </c>
      <c r="R8">
        <v>5.1199999999999903</v>
      </c>
      <c r="S8">
        <v>3.52</v>
      </c>
      <c r="T8">
        <v>3.67</v>
      </c>
      <c r="U8">
        <v>6.27</v>
      </c>
      <c r="V8">
        <v>3.72</v>
      </c>
      <c r="W8">
        <v>6.27</v>
      </c>
      <c r="X8">
        <v>5</v>
      </c>
      <c r="AK8" t="s">
        <v>20</v>
      </c>
      <c r="AY8" t="s">
        <v>21</v>
      </c>
    </row>
    <row r="9" spans="1:66" x14ac:dyDescent="0.25">
      <c r="B9" t="s">
        <v>22</v>
      </c>
      <c r="C9">
        <v>2.63</v>
      </c>
      <c r="D9">
        <v>5.3199999999999896</v>
      </c>
      <c r="E9">
        <v>6.87</v>
      </c>
      <c r="F9">
        <v>4.49</v>
      </c>
      <c r="G9">
        <v>5.17</v>
      </c>
      <c r="H9">
        <v>6.22</v>
      </c>
      <c r="I9">
        <v>5.33</v>
      </c>
      <c r="J9">
        <v>4.91</v>
      </c>
      <c r="K9">
        <v>5.56</v>
      </c>
      <c r="L9">
        <v>7.17</v>
      </c>
      <c r="M9">
        <v>5.33</v>
      </c>
      <c r="N9">
        <v>5.35</v>
      </c>
      <c r="O9">
        <v>2.8</v>
      </c>
      <c r="P9">
        <v>4.51</v>
      </c>
      <c r="Q9">
        <v>7.1</v>
      </c>
      <c r="R9">
        <v>2.15</v>
      </c>
      <c r="S9">
        <v>3.5</v>
      </c>
      <c r="T9">
        <v>4.3</v>
      </c>
      <c r="U9">
        <v>6.17</v>
      </c>
      <c r="V9">
        <v>3.62</v>
      </c>
      <c r="W9">
        <v>6.15</v>
      </c>
      <c r="X9">
        <v>5</v>
      </c>
    </row>
    <row r="10" spans="1:66" x14ac:dyDescent="0.25">
      <c r="AH10" s="3" t="s">
        <v>3</v>
      </c>
      <c r="AI10" s="3" t="s">
        <v>4</v>
      </c>
      <c r="AJ10" s="3" t="s">
        <v>5</v>
      </c>
      <c r="AK10" s="3" t="s">
        <v>6</v>
      </c>
      <c r="AL10" s="3" t="s">
        <v>7</v>
      </c>
      <c r="AM10" s="3" t="s">
        <v>8</v>
      </c>
      <c r="AN10" s="3" t="s">
        <v>9</v>
      </c>
      <c r="AO10" s="3" t="s">
        <v>10</v>
      </c>
      <c r="AP10" s="3" t="s">
        <v>11</v>
      </c>
      <c r="AQ10" s="3" t="s">
        <v>12</v>
      </c>
      <c r="AR10" s="3" t="s">
        <v>3</v>
      </c>
      <c r="AS10" s="3" t="s">
        <v>4</v>
      </c>
      <c r="AT10" s="3" t="s">
        <v>5</v>
      </c>
      <c r="AU10" s="3" t="s">
        <v>6</v>
      </c>
      <c r="AV10" s="3" t="s">
        <v>7</v>
      </c>
      <c r="AW10" s="3" t="s">
        <v>8</v>
      </c>
      <c r="AX10" s="3" t="s">
        <v>9</v>
      </c>
      <c r="AY10" s="3" t="s">
        <v>10</v>
      </c>
      <c r="AZ10" s="3" t="s">
        <v>11</v>
      </c>
      <c r="BA10" s="3" t="s">
        <v>12</v>
      </c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x14ac:dyDescent="0.25">
      <c r="A11" t="s">
        <v>23</v>
      </c>
      <c r="B11" t="s">
        <v>16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1</v>
      </c>
      <c r="P11">
        <v>1</v>
      </c>
      <c r="Q11">
        <v>0</v>
      </c>
      <c r="R11">
        <v>0</v>
      </c>
      <c r="S11">
        <v>1</v>
      </c>
      <c r="T11">
        <v>1</v>
      </c>
      <c r="U11">
        <v>0</v>
      </c>
      <c r="V11">
        <v>1</v>
      </c>
      <c r="W11">
        <v>0</v>
      </c>
      <c r="X11">
        <v>0</v>
      </c>
      <c r="AH11">
        <f t="shared" ref="AH11:AR13" si="0">IF(OR(AND(E11=1,E$3&lt;5),AND(E11=0,E$3&gt;=5)),0,1)</f>
        <v>0</v>
      </c>
      <c r="AI11">
        <f t="shared" si="0"/>
        <v>0</v>
      </c>
      <c r="AJ11">
        <f t="shared" si="0"/>
        <v>1</v>
      </c>
      <c r="AK11">
        <f t="shared" si="0"/>
        <v>0</v>
      </c>
      <c r="AL11">
        <f>IF(OR(AND(I11=1,I$3&lt;5),AND(I11=0,I$3&gt;=5)),0,1)</f>
        <v>0</v>
      </c>
      <c r="AM11">
        <f t="shared" si="0"/>
        <v>1</v>
      </c>
      <c r="AN11">
        <f t="shared" si="0"/>
        <v>0</v>
      </c>
      <c r="AO11">
        <f t="shared" si="0"/>
        <v>0</v>
      </c>
      <c r="AP11">
        <f t="shared" si="0"/>
        <v>1</v>
      </c>
      <c r="AQ11">
        <f t="shared" si="0"/>
        <v>1</v>
      </c>
      <c r="AR11">
        <f t="shared" si="0"/>
        <v>0</v>
      </c>
      <c r="AS11">
        <f>IF(OR(AND(P11=1,P$3&lt;5),AND(P11=0,P$3&gt;=5)),0,1)</f>
        <v>0</v>
      </c>
      <c r="AT11">
        <f t="shared" ref="AT11:BA13" si="1">IF(OR(AND(Q11=1,Q$3&lt;5),AND(Q11=0,Q$3&gt;=5)),0,1)</f>
        <v>0</v>
      </c>
      <c r="AU11">
        <f t="shared" si="1"/>
        <v>0</v>
      </c>
      <c r="AV11">
        <f t="shared" si="1"/>
        <v>0</v>
      </c>
      <c r="AW11">
        <f t="shared" si="1"/>
        <v>0</v>
      </c>
      <c r="AX11">
        <f t="shared" si="1"/>
        <v>0</v>
      </c>
      <c r="AY11">
        <f t="shared" si="1"/>
        <v>0</v>
      </c>
      <c r="AZ11">
        <f t="shared" si="1"/>
        <v>0</v>
      </c>
      <c r="BA11">
        <f t="shared" si="1"/>
        <v>0</v>
      </c>
    </row>
    <row r="12" spans="1:66" x14ac:dyDescent="0.25">
      <c r="B12" t="s">
        <v>19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v>1</v>
      </c>
      <c r="O12">
        <v>1</v>
      </c>
      <c r="P12">
        <v>1</v>
      </c>
      <c r="Q12">
        <v>0</v>
      </c>
      <c r="R12">
        <v>0</v>
      </c>
      <c r="S12">
        <v>1</v>
      </c>
      <c r="T12">
        <v>1</v>
      </c>
      <c r="U12">
        <v>0</v>
      </c>
      <c r="V12">
        <v>1</v>
      </c>
      <c r="W12">
        <v>0</v>
      </c>
      <c r="X12">
        <v>0</v>
      </c>
      <c r="AH12">
        <f t="shared" si="0"/>
        <v>0</v>
      </c>
      <c r="AI12">
        <f t="shared" si="0"/>
        <v>1</v>
      </c>
      <c r="AJ12">
        <f t="shared" si="0"/>
        <v>1</v>
      </c>
      <c r="AK12">
        <f t="shared" si="0"/>
        <v>0</v>
      </c>
      <c r="AL12">
        <f>IF(OR(AND(I12=1,I$3&lt;5),AND(I12=0,I$3&gt;=5)),0,1)</f>
        <v>0</v>
      </c>
      <c r="AM12">
        <f t="shared" si="0"/>
        <v>0</v>
      </c>
      <c r="AN12">
        <f t="shared" si="0"/>
        <v>0</v>
      </c>
      <c r="AO12">
        <f t="shared" si="0"/>
        <v>0</v>
      </c>
      <c r="AP12">
        <f t="shared" si="0"/>
        <v>1</v>
      </c>
      <c r="AQ12">
        <f t="shared" si="0"/>
        <v>0</v>
      </c>
      <c r="AR12">
        <f t="shared" si="0"/>
        <v>0</v>
      </c>
      <c r="AS12">
        <f>IF(OR(AND(P12=1,P$3&lt;5),AND(P12=0,P$3&gt;=5)),0,1)</f>
        <v>0</v>
      </c>
      <c r="AT12">
        <f t="shared" si="1"/>
        <v>0</v>
      </c>
      <c r="AU12">
        <f t="shared" si="1"/>
        <v>0</v>
      </c>
      <c r="AV12">
        <f t="shared" si="1"/>
        <v>0</v>
      </c>
      <c r="AW12">
        <f t="shared" si="1"/>
        <v>0</v>
      </c>
      <c r="AX12">
        <f t="shared" si="1"/>
        <v>0</v>
      </c>
      <c r="AY12">
        <f t="shared" si="1"/>
        <v>0</v>
      </c>
      <c r="AZ12">
        <f t="shared" si="1"/>
        <v>0</v>
      </c>
      <c r="BA12">
        <f t="shared" si="1"/>
        <v>0</v>
      </c>
    </row>
    <row r="13" spans="1:66" x14ac:dyDescent="0.25">
      <c r="B13" t="s">
        <v>22</v>
      </c>
      <c r="E13">
        <v>0</v>
      </c>
      <c r="F13">
        <v>1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1</v>
      </c>
      <c r="P13">
        <v>1</v>
      </c>
      <c r="Q13">
        <v>0</v>
      </c>
      <c r="R13">
        <v>1</v>
      </c>
      <c r="S13">
        <v>1</v>
      </c>
      <c r="T13">
        <v>1</v>
      </c>
      <c r="U13">
        <v>0</v>
      </c>
      <c r="V13">
        <v>1</v>
      </c>
      <c r="W13">
        <v>0</v>
      </c>
      <c r="X13">
        <v>0</v>
      </c>
      <c r="AH13">
        <f t="shared" si="0"/>
        <v>0</v>
      </c>
      <c r="AI13">
        <f t="shared" si="0"/>
        <v>0</v>
      </c>
      <c r="AJ13">
        <f t="shared" si="0"/>
        <v>1</v>
      </c>
      <c r="AK13">
        <f t="shared" si="0"/>
        <v>0</v>
      </c>
      <c r="AL13">
        <f>IF(OR(AND(I13=1,I$3&lt;5),AND(I13=0,I$3&gt;=5)),0,1)</f>
        <v>0</v>
      </c>
      <c r="AM13">
        <f t="shared" si="0"/>
        <v>0</v>
      </c>
      <c r="AN13">
        <f t="shared" si="0"/>
        <v>0</v>
      </c>
      <c r="AO13">
        <f t="shared" si="0"/>
        <v>0</v>
      </c>
      <c r="AP13">
        <f t="shared" si="0"/>
        <v>1</v>
      </c>
      <c r="AQ13">
        <f t="shared" si="0"/>
        <v>1</v>
      </c>
      <c r="AR13">
        <f t="shared" si="0"/>
        <v>0</v>
      </c>
      <c r="AS13">
        <f>IF(OR(AND(P13=1,P$3&lt;5),AND(P13=0,P$3&gt;=5)),0,1)</f>
        <v>0</v>
      </c>
      <c r="AT13">
        <f t="shared" si="1"/>
        <v>0</v>
      </c>
      <c r="AU13">
        <f t="shared" si="1"/>
        <v>1</v>
      </c>
      <c r="AV13">
        <f t="shared" si="1"/>
        <v>0</v>
      </c>
      <c r="AW13">
        <f t="shared" si="1"/>
        <v>0</v>
      </c>
      <c r="AX13">
        <f t="shared" si="1"/>
        <v>0</v>
      </c>
      <c r="AY13">
        <f t="shared" si="1"/>
        <v>0</v>
      </c>
      <c r="AZ13">
        <f t="shared" si="1"/>
        <v>0</v>
      </c>
      <c r="BA13">
        <f t="shared" si="1"/>
        <v>0</v>
      </c>
    </row>
    <row r="15" spans="1:66" x14ac:dyDescent="0.25">
      <c r="A15" t="s">
        <v>24</v>
      </c>
      <c r="B15" t="s">
        <v>16</v>
      </c>
    </row>
    <row r="16" spans="1:66" x14ac:dyDescent="0.25">
      <c r="B16" t="s">
        <v>19</v>
      </c>
      <c r="AH16">
        <f>AH11</f>
        <v>0</v>
      </c>
    </row>
    <row r="17" spans="1:34" x14ac:dyDescent="0.25">
      <c r="B17" t="s">
        <v>22</v>
      </c>
      <c r="AH17">
        <f>AH12</f>
        <v>0</v>
      </c>
    </row>
    <row r="18" spans="1:34" x14ac:dyDescent="0.25">
      <c r="C18" s="3" t="s">
        <v>18</v>
      </c>
      <c r="E18" s="3">
        <f>SUM(AH11:AH13)</f>
        <v>0</v>
      </c>
      <c r="F18" s="3">
        <f t="shared" ref="F18:X18" si="2">SUM(AI11:AI13)</f>
        <v>1</v>
      </c>
      <c r="G18" s="3">
        <f t="shared" si="2"/>
        <v>3</v>
      </c>
      <c r="H18" s="3">
        <f t="shared" si="2"/>
        <v>0</v>
      </c>
      <c r="I18" s="3">
        <f t="shared" si="2"/>
        <v>0</v>
      </c>
      <c r="J18" s="3">
        <f t="shared" si="2"/>
        <v>1</v>
      </c>
      <c r="K18" s="3">
        <f t="shared" si="2"/>
        <v>0</v>
      </c>
      <c r="L18" s="3">
        <f t="shared" si="2"/>
        <v>0</v>
      </c>
      <c r="M18" s="3">
        <f t="shared" si="2"/>
        <v>3</v>
      </c>
      <c r="N18" s="3">
        <f t="shared" si="2"/>
        <v>2</v>
      </c>
      <c r="O18" s="3">
        <f t="shared" si="2"/>
        <v>0</v>
      </c>
      <c r="P18" s="3">
        <f t="shared" si="2"/>
        <v>0</v>
      </c>
      <c r="Q18" s="3">
        <f t="shared" si="2"/>
        <v>0</v>
      </c>
      <c r="R18" s="3">
        <f t="shared" si="2"/>
        <v>1</v>
      </c>
      <c r="S18" s="3">
        <f t="shared" si="2"/>
        <v>0</v>
      </c>
      <c r="T18" s="3">
        <f t="shared" si="2"/>
        <v>0</v>
      </c>
      <c r="U18" s="3">
        <f t="shared" si="2"/>
        <v>0</v>
      </c>
      <c r="V18" s="3">
        <f t="shared" si="2"/>
        <v>0</v>
      </c>
      <c r="W18" s="3">
        <f t="shared" si="2"/>
        <v>0</v>
      </c>
      <c r="X18" s="3">
        <f t="shared" si="2"/>
        <v>0</v>
      </c>
      <c r="AH18">
        <f>AH13</f>
        <v>0</v>
      </c>
    </row>
    <row r="19" spans="1:34" x14ac:dyDescent="0.25">
      <c r="A19" s="3" t="s">
        <v>25</v>
      </c>
      <c r="D19" t="s">
        <v>26</v>
      </c>
      <c r="E19">
        <f>SUM(E18:N18)</f>
        <v>10</v>
      </c>
      <c r="O19">
        <f>SUM(O18:X18)</f>
        <v>1</v>
      </c>
      <c r="AH19">
        <f>AI11</f>
        <v>0</v>
      </c>
    </row>
    <row r="20" spans="1:34" x14ac:dyDescent="0.25">
      <c r="A20" s="3" t="s">
        <v>27</v>
      </c>
      <c r="C20" s="5">
        <v>1</v>
      </c>
      <c r="D20" s="5">
        <v>1</v>
      </c>
      <c r="E20" s="5">
        <v>0.85</v>
      </c>
      <c r="F20" s="5">
        <v>0.45</v>
      </c>
      <c r="G20" s="5">
        <v>0.65</v>
      </c>
      <c r="H20" s="5">
        <v>0.7</v>
      </c>
      <c r="I20" s="5">
        <v>0.7</v>
      </c>
      <c r="J20" s="5">
        <v>0.85</v>
      </c>
      <c r="K20" s="5">
        <v>0.5</v>
      </c>
      <c r="L20" s="5">
        <v>0.8</v>
      </c>
      <c r="M20" s="5">
        <v>0.55000000000000004</v>
      </c>
      <c r="N20" s="5">
        <v>0.9</v>
      </c>
      <c r="O20" s="5">
        <v>0.9</v>
      </c>
      <c r="P20" s="5">
        <v>0.7</v>
      </c>
      <c r="Q20" s="5">
        <v>0.95</v>
      </c>
      <c r="R20" s="5">
        <v>0.75</v>
      </c>
      <c r="S20" s="5">
        <v>1</v>
      </c>
      <c r="T20" s="5">
        <v>1</v>
      </c>
      <c r="U20" s="5">
        <v>0.95</v>
      </c>
      <c r="V20" s="5">
        <v>1</v>
      </c>
      <c r="W20" s="5">
        <v>0.7</v>
      </c>
      <c r="X20" s="5">
        <v>0.95</v>
      </c>
      <c r="AH20">
        <f>AI12</f>
        <v>1</v>
      </c>
    </row>
    <row r="21" spans="1:34" x14ac:dyDescent="0.25">
      <c r="C21" s="6"/>
      <c r="D21" s="6"/>
      <c r="E21" s="6"/>
      <c r="F21" s="7"/>
      <c r="G21" s="7"/>
      <c r="N21" s="7"/>
      <c r="O21" s="7"/>
      <c r="P21" s="7"/>
      <c r="Q21" s="7"/>
      <c r="R21" s="7"/>
      <c r="S21" s="7"/>
      <c r="T21" s="7"/>
      <c r="U21" s="7"/>
      <c r="V21" s="7"/>
      <c r="AH21">
        <f>AI13</f>
        <v>0</v>
      </c>
    </row>
    <row r="22" spans="1:34" x14ac:dyDescent="0.25">
      <c r="A22" s="3" t="s">
        <v>13</v>
      </c>
      <c r="C22">
        <f>C3</f>
        <v>2.86</v>
      </c>
      <c r="D22">
        <f t="shared" ref="D22:X22" si="3">D3</f>
        <v>5.21</v>
      </c>
      <c r="E22">
        <f t="shared" si="3"/>
        <v>6.8199999999999896</v>
      </c>
      <c r="F22">
        <f t="shared" si="3"/>
        <v>3.34</v>
      </c>
      <c r="G22">
        <f t="shared" si="3"/>
        <v>4.83</v>
      </c>
      <c r="H22">
        <f t="shared" si="3"/>
        <v>6.14</v>
      </c>
      <c r="I22">
        <f t="shared" si="3"/>
        <v>5.23</v>
      </c>
      <c r="J22">
        <f t="shared" si="3"/>
        <v>2.92</v>
      </c>
      <c r="K22">
        <f t="shared" si="3"/>
        <v>5.44</v>
      </c>
      <c r="L22">
        <f t="shared" si="3"/>
        <v>7.1599999999999904</v>
      </c>
      <c r="M22">
        <f t="shared" si="3"/>
        <v>4.7</v>
      </c>
      <c r="N22">
        <f t="shared" si="3"/>
        <v>3.72</v>
      </c>
      <c r="O22">
        <f t="shared" si="3"/>
        <v>2.94</v>
      </c>
      <c r="P22">
        <f t="shared" si="3"/>
        <v>4.5199999999999996</v>
      </c>
      <c r="Q22">
        <f t="shared" si="3"/>
        <v>7.29</v>
      </c>
      <c r="R22">
        <f t="shared" si="3"/>
        <v>5.27</v>
      </c>
      <c r="S22">
        <f t="shared" si="3"/>
        <v>3.73</v>
      </c>
      <c r="T22">
        <f t="shared" si="3"/>
        <v>4.49</v>
      </c>
      <c r="U22">
        <f t="shared" si="3"/>
        <v>6.27</v>
      </c>
      <c r="V22">
        <f t="shared" si="3"/>
        <v>3.63</v>
      </c>
      <c r="W22">
        <f t="shared" si="3"/>
        <v>6.37</v>
      </c>
      <c r="X22">
        <f t="shared" si="3"/>
        <v>5.17</v>
      </c>
      <c r="AH22">
        <f>AJ11</f>
        <v>1</v>
      </c>
    </row>
    <row r="23" spans="1:34" x14ac:dyDescent="0.25">
      <c r="A23" s="3" t="s">
        <v>28</v>
      </c>
      <c r="C23">
        <f>MEDIAN(C28:C56)</f>
        <v>2.5</v>
      </c>
      <c r="D23">
        <f>MEDIAN(D28:D46)</f>
        <v>5.125</v>
      </c>
      <c r="E23">
        <f>MEDIAN(E28:E46)</f>
        <v>6.6749999999999998</v>
      </c>
      <c r="F23">
        <f>MEDIAN(F28:F46)</f>
        <v>4.0999999999999996</v>
      </c>
      <c r="G23">
        <f>MEDIAN(G28:G44)</f>
        <v>4.95</v>
      </c>
      <c r="H23">
        <f>MEDIAN(H28:H46)</f>
        <v>6.05</v>
      </c>
      <c r="I23">
        <f>MEDIAN(I28:I45)</f>
        <v>5.23</v>
      </c>
      <c r="J23">
        <f>MEDIAN(J28:J46)</f>
        <v>4.59</v>
      </c>
      <c r="K23">
        <f t="shared" ref="K23:X23" si="4">MEDIAN(K28:K57)</f>
        <v>5.44</v>
      </c>
      <c r="L23">
        <f t="shared" si="4"/>
        <v>7</v>
      </c>
      <c r="M23">
        <f t="shared" si="4"/>
        <v>5.25</v>
      </c>
      <c r="N23">
        <f t="shared" si="4"/>
        <v>5.5</v>
      </c>
      <c r="O23">
        <f t="shared" ref="O23:T23" si="5">MEDIAN(O28:O44)</f>
        <v>0.8</v>
      </c>
      <c r="P23">
        <f t="shared" si="5"/>
        <v>2.6</v>
      </c>
      <c r="Q23">
        <f t="shared" si="5"/>
        <v>7</v>
      </c>
      <c r="R23">
        <f t="shared" si="5"/>
        <v>4</v>
      </c>
      <c r="S23">
        <f t="shared" si="5"/>
        <v>1.5</v>
      </c>
      <c r="T23">
        <f t="shared" si="5"/>
        <v>2.2999999999999998</v>
      </c>
      <c r="U23">
        <f>MEDIAN(U28:U43)</f>
        <v>6</v>
      </c>
      <c r="V23">
        <f>MEDIAN(V28:V55)</f>
        <v>1.6</v>
      </c>
      <c r="W23">
        <f t="shared" si="4"/>
        <v>6</v>
      </c>
      <c r="X23">
        <f t="shared" si="4"/>
        <v>5</v>
      </c>
      <c r="AH23">
        <f>AJ12</f>
        <v>1</v>
      </c>
    </row>
    <row r="24" spans="1:34" x14ac:dyDescent="0.25">
      <c r="A24" s="3" t="s">
        <v>29</v>
      </c>
      <c r="C24" s="7">
        <f t="shared" ref="C24" si="6">AVERAGE(C28:C56)</f>
        <v>2.3621428571428571</v>
      </c>
      <c r="D24" s="7">
        <f t="shared" ref="D24:J24" si="7">AVERAGE(D28:D46)</f>
        <v>5.0866666666666678</v>
      </c>
      <c r="E24" s="7">
        <f t="shared" si="7"/>
        <v>6.597142857142857</v>
      </c>
      <c r="F24" s="7">
        <f t="shared" si="7"/>
        <v>4.0921052631578947</v>
      </c>
      <c r="G24" s="7">
        <f t="shared" si="7"/>
        <v>4.7526315789473692</v>
      </c>
      <c r="H24" s="7">
        <f t="shared" si="7"/>
        <v>5.9228571428571426</v>
      </c>
      <c r="I24" s="7">
        <f t="shared" si="7"/>
        <v>5.2477777777777783</v>
      </c>
      <c r="J24" s="7">
        <f t="shared" si="7"/>
        <v>4.54</v>
      </c>
      <c r="K24" s="7">
        <f t="shared" ref="K24:X24" si="8">AVERAGE(K28:K57)</f>
        <v>5.4295454545454538</v>
      </c>
      <c r="L24" s="7">
        <f t="shared" si="8"/>
        <v>6.7822727272727272</v>
      </c>
      <c r="M24" s="7">
        <f t="shared" si="8"/>
        <v>5.291666666666667</v>
      </c>
      <c r="N24" s="7">
        <f t="shared" si="8"/>
        <v>5.13</v>
      </c>
      <c r="O24" s="7">
        <f t="shared" ref="O24:T24" si="9">AVERAGE(O28:O44)</f>
        <v>0.74333333333333318</v>
      </c>
      <c r="P24" s="7">
        <f t="shared" si="9"/>
        <v>2.8535294117647059</v>
      </c>
      <c r="Q24" s="7">
        <f t="shared" si="9"/>
        <v>7.0730769230769237</v>
      </c>
      <c r="R24" s="7">
        <f t="shared" si="9"/>
        <v>4.1213333333333342</v>
      </c>
      <c r="S24" s="7">
        <f t="shared" si="9"/>
        <v>1.5307692307692307</v>
      </c>
      <c r="T24" s="7">
        <f t="shared" si="9"/>
        <v>2.2666666666666671</v>
      </c>
      <c r="U24" s="7">
        <f>AVERAGE(U28:U43)</f>
        <v>5.9290909090909105</v>
      </c>
      <c r="V24" s="7">
        <f>AVERAGE(V28:V55)</f>
        <v>1.5600000000000003</v>
      </c>
      <c r="W24" s="7">
        <f t="shared" si="8"/>
        <v>6.1141666666666667</v>
      </c>
      <c r="X24" s="7">
        <f t="shared" si="8"/>
        <v>4.8878571428571425</v>
      </c>
      <c r="AH24">
        <f>AJ13</f>
        <v>1</v>
      </c>
    </row>
    <row r="25" spans="1:34" x14ac:dyDescent="0.25">
      <c r="A25" s="3" t="s">
        <v>30</v>
      </c>
      <c r="C25" s="8">
        <f t="shared" ref="C25" si="10">COUNT(C28:C56)</f>
        <v>14</v>
      </c>
      <c r="D25" s="8">
        <f t="shared" ref="D25:J25" si="11">COUNT(D28:D46)</f>
        <v>18</v>
      </c>
      <c r="E25" s="8">
        <f t="shared" si="11"/>
        <v>14</v>
      </c>
      <c r="F25" s="8">
        <f t="shared" si="11"/>
        <v>19</v>
      </c>
      <c r="G25" s="8">
        <f t="shared" si="11"/>
        <v>19</v>
      </c>
      <c r="H25" s="8">
        <f t="shared" si="11"/>
        <v>14</v>
      </c>
      <c r="I25" s="8">
        <f t="shared" si="11"/>
        <v>18</v>
      </c>
      <c r="J25" s="8">
        <f t="shared" si="11"/>
        <v>19</v>
      </c>
      <c r="K25" s="8">
        <f t="shared" ref="K25:X25" si="12">COUNT(K28:K57)</f>
        <v>22</v>
      </c>
      <c r="L25" s="8">
        <f t="shared" si="12"/>
        <v>22</v>
      </c>
      <c r="M25" s="8">
        <f t="shared" si="12"/>
        <v>18</v>
      </c>
      <c r="N25" s="8">
        <f t="shared" si="12"/>
        <v>15</v>
      </c>
      <c r="O25" s="8">
        <f t="shared" ref="O25:T25" si="13">COUNT(O28:O44)</f>
        <v>12</v>
      </c>
      <c r="P25" s="8">
        <f t="shared" si="13"/>
        <v>17</v>
      </c>
      <c r="Q25" s="8">
        <f t="shared" si="13"/>
        <v>13</v>
      </c>
      <c r="R25" s="8">
        <f t="shared" si="13"/>
        <v>15</v>
      </c>
      <c r="S25" s="8">
        <f t="shared" si="13"/>
        <v>13</v>
      </c>
      <c r="T25" s="8">
        <f t="shared" si="13"/>
        <v>9</v>
      </c>
      <c r="U25" s="8">
        <f>COUNT(U28:U43)</f>
        <v>11</v>
      </c>
      <c r="V25" s="8">
        <f>COUNT(V28:V55)</f>
        <v>12</v>
      </c>
      <c r="W25" s="8">
        <f t="shared" si="12"/>
        <v>12</v>
      </c>
      <c r="X25" s="8">
        <f t="shared" si="12"/>
        <v>14</v>
      </c>
      <c r="AH25">
        <f>AK11</f>
        <v>0</v>
      </c>
    </row>
    <row r="26" spans="1:34" x14ac:dyDescent="0.25">
      <c r="A26" s="3" t="s">
        <v>31</v>
      </c>
      <c r="C26" s="7">
        <f t="shared" ref="C26" si="14">STDEV(C28:C56)</f>
        <v>0.5028867217824059</v>
      </c>
      <c r="D26" s="7">
        <f t="shared" ref="D26:J26" si="15">STDEV(D28:D46)</f>
        <v>0.12574483967894018</v>
      </c>
      <c r="E26" s="7">
        <f t="shared" si="15"/>
        <v>0.37035177812512199</v>
      </c>
      <c r="F26" s="7">
        <f t="shared" si="15"/>
        <v>0.41874918172216463</v>
      </c>
      <c r="G26" s="7">
        <f t="shared" si="15"/>
        <v>0.44921959620438989</v>
      </c>
      <c r="H26" s="7">
        <f t="shared" si="15"/>
        <v>0.52180793064452013</v>
      </c>
      <c r="I26" s="7">
        <f t="shared" si="15"/>
        <v>0.29492881604880133</v>
      </c>
      <c r="J26" s="7">
        <f t="shared" si="15"/>
        <v>0.41529106258944093</v>
      </c>
      <c r="K26" s="7">
        <f t="shared" ref="K26:X26" si="16">STDEV(K28:K57)</f>
        <v>0.22470037770386531</v>
      </c>
      <c r="L26" s="7">
        <f t="shared" si="16"/>
        <v>0.79915390864148994</v>
      </c>
      <c r="M26" s="7">
        <f t="shared" si="16"/>
        <v>0.77236268530209273</v>
      </c>
      <c r="N26" s="7">
        <f t="shared" si="16"/>
        <v>0.63914004725099149</v>
      </c>
      <c r="O26" s="7">
        <f t="shared" ref="O26:T26" si="17">STDEV(O28:O44)</f>
        <v>0.13943609375776575</v>
      </c>
      <c r="P26" s="7">
        <f t="shared" si="17"/>
        <v>0.74944930762919659</v>
      </c>
      <c r="Q26" s="7">
        <f t="shared" si="17"/>
        <v>0.18327504901034278</v>
      </c>
      <c r="R26" s="7">
        <f t="shared" si="17"/>
        <v>0.87747907314620421</v>
      </c>
      <c r="S26" s="7">
        <f t="shared" si="17"/>
        <v>0.23970334229562376</v>
      </c>
      <c r="T26" s="7">
        <f t="shared" si="17"/>
        <v>0.210653744329409</v>
      </c>
      <c r="U26" s="7">
        <f>STDEV(U28:U43)</f>
        <v>0.2817961868249656</v>
      </c>
      <c r="V26" s="7">
        <f>STDEV(V28:V55)</f>
        <v>5.4104276423150993E-2</v>
      </c>
      <c r="W26" s="7">
        <f t="shared" si="16"/>
        <v>0.3721548634966933</v>
      </c>
      <c r="X26" s="7">
        <f t="shared" si="16"/>
        <v>0.54834265776945967</v>
      </c>
      <c r="AH26">
        <f>AK12</f>
        <v>0</v>
      </c>
    </row>
    <row r="27" spans="1:34" x14ac:dyDescent="0.25">
      <c r="A27" s="3"/>
      <c r="C27" s="7"/>
      <c r="D27" s="7"/>
      <c r="E27" s="7"/>
      <c r="AH27">
        <f>AK13</f>
        <v>0</v>
      </c>
    </row>
    <row r="28" spans="1:34" x14ac:dyDescent="0.25">
      <c r="A28" t="s">
        <v>32</v>
      </c>
      <c r="C28">
        <v>2.4</v>
      </c>
      <c r="D28">
        <v>4.9000000000000004</v>
      </c>
      <c r="E28">
        <v>6</v>
      </c>
      <c r="F28">
        <v>3.6</v>
      </c>
      <c r="G28">
        <v>4</v>
      </c>
      <c r="H28">
        <v>6</v>
      </c>
      <c r="I28">
        <v>6.3</v>
      </c>
      <c r="J28">
        <v>4.92</v>
      </c>
      <c r="K28">
        <v>5.44</v>
      </c>
      <c r="L28">
        <v>7</v>
      </c>
      <c r="M28">
        <v>5.25</v>
      </c>
      <c r="N28">
        <v>4</v>
      </c>
      <c r="O28">
        <v>0.5</v>
      </c>
      <c r="P28">
        <v>2.9</v>
      </c>
      <c r="Q28">
        <v>7</v>
      </c>
      <c r="R28">
        <v>3</v>
      </c>
      <c r="S28">
        <v>1.5</v>
      </c>
      <c r="T28">
        <v>2</v>
      </c>
      <c r="U28">
        <v>6</v>
      </c>
      <c r="V28">
        <v>1.6</v>
      </c>
      <c r="W28">
        <v>7</v>
      </c>
      <c r="X28">
        <v>5</v>
      </c>
      <c r="AH28">
        <f>AL11</f>
        <v>0</v>
      </c>
    </row>
    <row r="29" spans="1:34" x14ac:dyDescent="0.25">
      <c r="C29">
        <v>2.5</v>
      </c>
      <c r="D29">
        <v>5</v>
      </c>
      <c r="E29">
        <v>6.2</v>
      </c>
      <c r="F29">
        <v>4.5</v>
      </c>
      <c r="G29">
        <v>5.5</v>
      </c>
      <c r="H29">
        <v>5</v>
      </c>
      <c r="I29">
        <v>5.0999999999999996</v>
      </c>
      <c r="J29">
        <v>5</v>
      </c>
      <c r="K29">
        <v>5.2</v>
      </c>
      <c r="L29">
        <v>6.7</v>
      </c>
      <c r="M29">
        <v>4</v>
      </c>
      <c r="N29">
        <v>5</v>
      </c>
      <c r="O29">
        <v>0.8</v>
      </c>
      <c r="P29">
        <v>4</v>
      </c>
      <c r="Q29">
        <v>7</v>
      </c>
      <c r="R29">
        <v>5</v>
      </c>
      <c r="S29">
        <v>1.1000000000000001</v>
      </c>
      <c r="T29">
        <v>2.5</v>
      </c>
      <c r="U29">
        <v>6</v>
      </c>
      <c r="V29">
        <v>1.5</v>
      </c>
      <c r="W29">
        <v>6</v>
      </c>
      <c r="X29">
        <v>5</v>
      </c>
      <c r="AH29">
        <f>AL12</f>
        <v>0</v>
      </c>
    </row>
    <row r="30" spans="1:34" x14ac:dyDescent="0.25">
      <c r="C30">
        <v>2</v>
      </c>
      <c r="D30">
        <v>4.9000000000000004</v>
      </c>
      <c r="E30">
        <v>6.6</v>
      </c>
      <c r="F30">
        <v>3.3</v>
      </c>
      <c r="G30">
        <v>4.5</v>
      </c>
      <c r="H30">
        <v>5</v>
      </c>
      <c r="I30">
        <v>5.05</v>
      </c>
      <c r="J30">
        <v>4.5</v>
      </c>
      <c r="K30">
        <v>5.44</v>
      </c>
      <c r="L30">
        <v>7.5</v>
      </c>
      <c r="M30">
        <v>6</v>
      </c>
      <c r="N30">
        <v>5</v>
      </c>
      <c r="O30">
        <v>0.75</v>
      </c>
      <c r="P30">
        <v>2.5</v>
      </c>
      <c r="Q30">
        <v>7</v>
      </c>
      <c r="R30">
        <v>5</v>
      </c>
      <c r="S30">
        <v>1.5</v>
      </c>
      <c r="T30">
        <v>2</v>
      </c>
      <c r="U30">
        <v>5.5</v>
      </c>
      <c r="V30">
        <v>1.5</v>
      </c>
      <c r="W30">
        <v>6.3</v>
      </c>
      <c r="X30">
        <v>5</v>
      </c>
      <c r="AH30">
        <f>AL13</f>
        <v>0</v>
      </c>
    </row>
    <row r="31" spans="1:34" x14ac:dyDescent="0.25">
      <c r="C31">
        <v>2.6</v>
      </c>
      <c r="D31">
        <v>4.8</v>
      </c>
      <c r="E31">
        <v>6.95</v>
      </c>
      <c r="F31">
        <v>4.5</v>
      </c>
      <c r="G31">
        <v>4.5</v>
      </c>
      <c r="H31">
        <v>7</v>
      </c>
      <c r="I31">
        <v>5</v>
      </c>
      <c r="J31">
        <v>4.92</v>
      </c>
      <c r="K31">
        <v>5.2</v>
      </c>
      <c r="L31">
        <v>6.37</v>
      </c>
      <c r="M31">
        <v>6</v>
      </c>
      <c r="N31">
        <v>5.5</v>
      </c>
      <c r="O31">
        <v>0.8</v>
      </c>
      <c r="P31">
        <v>4.99</v>
      </c>
      <c r="Q31">
        <v>7</v>
      </c>
      <c r="R31">
        <v>4.5</v>
      </c>
      <c r="S31">
        <v>2</v>
      </c>
      <c r="T31">
        <v>2</v>
      </c>
      <c r="U31">
        <v>6</v>
      </c>
      <c r="V31">
        <v>1.45</v>
      </c>
      <c r="W31">
        <v>6</v>
      </c>
      <c r="X31">
        <v>5</v>
      </c>
      <c r="AH31">
        <f>AM11</f>
        <v>1</v>
      </c>
    </row>
    <row r="32" spans="1:34" x14ac:dyDescent="0.25">
      <c r="C32">
        <v>2.7</v>
      </c>
      <c r="D32">
        <v>5.2</v>
      </c>
      <c r="E32">
        <v>6.5</v>
      </c>
      <c r="F32">
        <v>4.45</v>
      </c>
      <c r="G32">
        <v>5.75</v>
      </c>
      <c r="H32">
        <v>6.2</v>
      </c>
      <c r="I32">
        <v>5.37</v>
      </c>
      <c r="J32">
        <v>4</v>
      </c>
      <c r="K32">
        <v>5.99</v>
      </c>
      <c r="L32">
        <v>6.75</v>
      </c>
      <c r="M32">
        <v>4.5</v>
      </c>
      <c r="N32">
        <v>5.5</v>
      </c>
      <c r="O32">
        <v>0.8</v>
      </c>
      <c r="P32">
        <v>2.2000000000000002</v>
      </c>
      <c r="Q32">
        <v>7</v>
      </c>
      <c r="R32">
        <v>3.8</v>
      </c>
      <c r="S32">
        <v>1.1000000000000001</v>
      </c>
      <c r="T32">
        <v>2.2999999999999998</v>
      </c>
      <c r="U32">
        <v>5.75</v>
      </c>
      <c r="V32">
        <v>1.6</v>
      </c>
      <c r="W32">
        <v>6</v>
      </c>
      <c r="X32">
        <v>5</v>
      </c>
      <c r="AH32">
        <f>AM12</f>
        <v>0</v>
      </c>
    </row>
    <row r="33" spans="3:34" x14ac:dyDescent="0.25">
      <c r="C33">
        <v>2.2599999999999998</v>
      </c>
      <c r="D33">
        <v>5</v>
      </c>
      <c r="E33">
        <v>6.8</v>
      </c>
      <c r="F33">
        <v>4.5</v>
      </c>
      <c r="G33">
        <v>4.55</v>
      </c>
      <c r="H33">
        <v>5.5</v>
      </c>
      <c r="I33">
        <v>5.4</v>
      </c>
      <c r="J33">
        <v>4</v>
      </c>
      <c r="K33">
        <v>5.2</v>
      </c>
      <c r="L33">
        <v>7.5</v>
      </c>
      <c r="M33">
        <v>4</v>
      </c>
      <c r="N33">
        <v>4.5</v>
      </c>
      <c r="O33">
        <v>0.8</v>
      </c>
      <c r="P33">
        <v>2.2000000000000002</v>
      </c>
      <c r="Q33">
        <v>6.65</v>
      </c>
      <c r="R33">
        <v>5.5</v>
      </c>
      <c r="S33">
        <v>1.5</v>
      </c>
      <c r="T33">
        <v>2.2999999999999998</v>
      </c>
      <c r="U33">
        <v>6.2</v>
      </c>
      <c r="V33">
        <v>1.55</v>
      </c>
      <c r="W33">
        <v>5.57</v>
      </c>
      <c r="X33">
        <v>5</v>
      </c>
      <c r="AH33">
        <f>AM13</f>
        <v>0</v>
      </c>
    </row>
    <row r="34" spans="3:34" x14ac:dyDescent="0.25">
      <c r="C34">
        <v>2.5</v>
      </c>
      <c r="D34">
        <v>5</v>
      </c>
      <c r="E34">
        <v>6.85</v>
      </c>
      <c r="F34">
        <v>4</v>
      </c>
      <c r="G34">
        <v>4.95</v>
      </c>
      <c r="H34">
        <v>6</v>
      </c>
      <c r="I34">
        <v>5.0999999999999996</v>
      </c>
      <c r="J34">
        <v>4</v>
      </c>
      <c r="K34">
        <v>5.2</v>
      </c>
      <c r="L34">
        <v>7.25</v>
      </c>
      <c r="M34">
        <v>5.5</v>
      </c>
      <c r="N34">
        <v>5</v>
      </c>
      <c r="O34">
        <v>0.75</v>
      </c>
      <c r="P34">
        <v>3</v>
      </c>
      <c r="Q34">
        <v>7.25</v>
      </c>
      <c r="R34">
        <v>5</v>
      </c>
      <c r="S34">
        <v>1.5</v>
      </c>
      <c r="T34">
        <v>2.4</v>
      </c>
      <c r="U34">
        <v>6.2</v>
      </c>
      <c r="V34">
        <v>1.6</v>
      </c>
      <c r="W34">
        <v>6.3</v>
      </c>
      <c r="X34">
        <v>3</v>
      </c>
      <c r="AH34">
        <f>AN11</f>
        <v>0</v>
      </c>
    </row>
    <row r="35" spans="3:34" x14ac:dyDescent="0.25">
      <c r="C35">
        <v>2</v>
      </c>
      <c r="D35">
        <v>5.2</v>
      </c>
      <c r="E35">
        <v>6.9</v>
      </c>
      <c r="F35">
        <v>4.5</v>
      </c>
      <c r="G35">
        <v>5</v>
      </c>
      <c r="H35">
        <v>6.1</v>
      </c>
      <c r="I35">
        <v>5.15</v>
      </c>
      <c r="J35">
        <v>5</v>
      </c>
      <c r="K35">
        <v>5.44</v>
      </c>
      <c r="L35">
        <v>7.45</v>
      </c>
      <c r="M35">
        <v>6.1</v>
      </c>
      <c r="N35">
        <v>5.65</v>
      </c>
      <c r="O35">
        <v>0.5</v>
      </c>
      <c r="P35">
        <v>3.9</v>
      </c>
      <c r="Q35">
        <v>7.35</v>
      </c>
      <c r="R35">
        <v>5</v>
      </c>
      <c r="S35">
        <v>1.5</v>
      </c>
      <c r="T35">
        <v>2.4500000000000002</v>
      </c>
      <c r="U35">
        <v>6.1</v>
      </c>
      <c r="V35">
        <v>1.52</v>
      </c>
      <c r="W35">
        <v>6.3</v>
      </c>
      <c r="X35">
        <v>5</v>
      </c>
      <c r="AH35">
        <f>AN12</f>
        <v>0</v>
      </c>
    </row>
    <row r="36" spans="3:34" x14ac:dyDescent="0.25">
      <c r="C36">
        <v>2.8</v>
      </c>
      <c r="D36">
        <v>5.0999999999999996</v>
      </c>
      <c r="E36">
        <v>6.95</v>
      </c>
      <c r="F36">
        <v>4</v>
      </c>
      <c r="G36">
        <v>4.5</v>
      </c>
      <c r="H36">
        <v>6</v>
      </c>
      <c r="I36">
        <v>5.23</v>
      </c>
      <c r="J36">
        <v>4</v>
      </c>
      <c r="K36">
        <v>5.5</v>
      </c>
      <c r="L36">
        <v>6.7</v>
      </c>
      <c r="M36">
        <v>6.25</v>
      </c>
      <c r="N36">
        <v>5.5</v>
      </c>
      <c r="O36">
        <v>0.6</v>
      </c>
      <c r="P36">
        <v>2.5</v>
      </c>
      <c r="Q36">
        <v>7.25</v>
      </c>
      <c r="R36">
        <v>3</v>
      </c>
      <c r="S36">
        <v>1.5</v>
      </c>
      <c r="T36">
        <v>2.4500000000000002</v>
      </c>
      <c r="U36">
        <v>5.37</v>
      </c>
      <c r="V36">
        <v>1.6</v>
      </c>
      <c r="W36">
        <v>6.35</v>
      </c>
      <c r="X36">
        <v>5.0999999999999996</v>
      </c>
      <c r="AH36">
        <f>AN13</f>
        <v>0</v>
      </c>
    </row>
    <row r="37" spans="3:34" x14ac:dyDescent="0.25">
      <c r="C37">
        <v>2.81</v>
      </c>
      <c r="D37">
        <v>5.0999999999999996</v>
      </c>
      <c r="E37">
        <v>6.22</v>
      </c>
      <c r="F37">
        <v>4.25</v>
      </c>
      <c r="G37">
        <v>4.2</v>
      </c>
      <c r="H37">
        <v>6.25</v>
      </c>
      <c r="I37">
        <v>5.23</v>
      </c>
      <c r="J37">
        <v>4</v>
      </c>
      <c r="K37">
        <v>5.25</v>
      </c>
      <c r="L37">
        <v>6.4</v>
      </c>
      <c r="M37">
        <v>4.5999999999999996</v>
      </c>
      <c r="N37">
        <v>6</v>
      </c>
      <c r="O37">
        <v>0.8</v>
      </c>
      <c r="P37">
        <v>2.5</v>
      </c>
      <c r="Q37">
        <v>7</v>
      </c>
      <c r="R37">
        <v>3.5</v>
      </c>
      <c r="S37">
        <v>1.67</v>
      </c>
      <c r="U37">
        <v>6.2</v>
      </c>
      <c r="V37">
        <v>1.6</v>
      </c>
      <c r="W37">
        <v>5.8</v>
      </c>
      <c r="X37">
        <v>5</v>
      </c>
      <c r="AH37">
        <f>AO11</f>
        <v>0</v>
      </c>
    </row>
    <row r="38" spans="3:34" x14ac:dyDescent="0.25">
      <c r="C38">
        <v>2.5</v>
      </c>
      <c r="D38">
        <v>5.15</v>
      </c>
      <c r="E38">
        <v>6.22</v>
      </c>
      <c r="F38">
        <v>4.0999999999999996</v>
      </c>
      <c r="G38">
        <v>4.95</v>
      </c>
      <c r="H38">
        <v>6.1</v>
      </c>
      <c r="I38">
        <v>5.24</v>
      </c>
      <c r="J38">
        <v>4.2</v>
      </c>
      <c r="K38">
        <v>5.75</v>
      </c>
      <c r="L38">
        <v>7.45</v>
      </c>
      <c r="M38">
        <v>5.9</v>
      </c>
      <c r="N38">
        <v>5.6</v>
      </c>
      <c r="O38">
        <v>0.95</v>
      </c>
      <c r="P38">
        <v>2.2999999999999998</v>
      </c>
      <c r="Q38">
        <v>7.2</v>
      </c>
      <c r="R38">
        <v>2.7</v>
      </c>
      <c r="S38">
        <v>1.6</v>
      </c>
      <c r="U38">
        <v>5.9</v>
      </c>
      <c r="V38">
        <v>1.6</v>
      </c>
      <c r="W38">
        <v>6</v>
      </c>
      <c r="X38">
        <v>5.18</v>
      </c>
      <c r="AH38">
        <f>AO12</f>
        <v>0</v>
      </c>
    </row>
    <row r="39" spans="3:34" x14ac:dyDescent="0.25">
      <c r="D39">
        <v>5.24</v>
      </c>
      <c r="E39">
        <v>6.75</v>
      </c>
      <c r="F39">
        <v>3.2</v>
      </c>
      <c r="G39">
        <v>4.9000000000000004</v>
      </c>
      <c r="H39">
        <v>6.14</v>
      </c>
      <c r="I39">
        <v>4.83</v>
      </c>
      <c r="J39">
        <v>4.2699999999999996</v>
      </c>
      <c r="K39">
        <v>5.45</v>
      </c>
      <c r="L39">
        <v>6.75</v>
      </c>
      <c r="M39">
        <v>6.25</v>
      </c>
      <c r="N39">
        <v>5.5</v>
      </c>
      <c r="O39">
        <v>0.87</v>
      </c>
      <c r="P39">
        <v>2.5</v>
      </c>
      <c r="Q39">
        <v>7</v>
      </c>
      <c r="R39">
        <v>3.6</v>
      </c>
      <c r="S39">
        <v>1.7</v>
      </c>
      <c r="V39">
        <v>1.6</v>
      </c>
      <c r="W39">
        <v>5.75</v>
      </c>
      <c r="X39">
        <v>4.9000000000000004</v>
      </c>
      <c r="AH39">
        <f>AO13</f>
        <v>0</v>
      </c>
    </row>
    <row r="40" spans="3:34" x14ac:dyDescent="0.25">
      <c r="D40">
        <v>5.15</v>
      </c>
      <c r="E40">
        <v>7.2</v>
      </c>
      <c r="F40">
        <v>4</v>
      </c>
      <c r="G40">
        <v>4.95</v>
      </c>
      <c r="H40">
        <v>5.53</v>
      </c>
      <c r="I40">
        <v>5.25</v>
      </c>
      <c r="J40">
        <v>4.95</v>
      </c>
      <c r="K40">
        <v>5</v>
      </c>
      <c r="L40">
        <v>6</v>
      </c>
      <c r="M40">
        <v>6.25</v>
      </c>
      <c r="N40">
        <v>3.7</v>
      </c>
      <c r="P40">
        <v>2.5</v>
      </c>
      <c r="Q40">
        <v>7.25</v>
      </c>
      <c r="R40">
        <v>4</v>
      </c>
      <c r="S40">
        <v>1.73</v>
      </c>
      <c r="X40">
        <v>5.15</v>
      </c>
      <c r="AH40">
        <f>AP11</f>
        <v>1</v>
      </c>
    </row>
    <row r="41" spans="3:34" x14ac:dyDescent="0.25">
      <c r="D41">
        <v>5.0999999999999996</v>
      </c>
      <c r="E41">
        <v>6.22</v>
      </c>
      <c r="F41">
        <v>4.5</v>
      </c>
      <c r="G41">
        <v>4.2</v>
      </c>
      <c r="H41">
        <v>6.1</v>
      </c>
      <c r="I41">
        <v>5.23</v>
      </c>
      <c r="J41">
        <v>4.3199999999999896</v>
      </c>
      <c r="K41">
        <v>5.5</v>
      </c>
      <c r="L41">
        <v>7.45</v>
      </c>
      <c r="M41">
        <v>5</v>
      </c>
      <c r="N41">
        <v>5</v>
      </c>
      <c r="P41">
        <v>2.6</v>
      </c>
      <c r="R41">
        <v>4.5199999999999996</v>
      </c>
      <c r="X41">
        <v>5.0999999999999996</v>
      </c>
      <c r="AH41">
        <f>AP12</f>
        <v>1</v>
      </c>
    </row>
    <row r="42" spans="3:34" x14ac:dyDescent="0.25">
      <c r="D42">
        <v>5.17</v>
      </c>
      <c r="F42">
        <v>3.6</v>
      </c>
      <c r="G42">
        <v>5</v>
      </c>
      <c r="I42">
        <v>5.29</v>
      </c>
      <c r="J42">
        <v>4.95</v>
      </c>
      <c r="K42">
        <v>5.55</v>
      </c>
      <c r="L42">
        <v>6</v>
      </c>
      <c r="M42">
        <v>4.7</v>
      </c>
      <c r="N42">
        <v>5.5</v>
      </c>
      <c r="P42">
        <v>2.65</v>
      </c>
      <c r="R42">
        <v>3.7</v>
      </c>
      <c r="AH42">
        <f>AP13</f>
        <v>1</v>
      </c>
    </row>
    <row r="43" spans="3:34" x14ac:dyDescent="0.25">
      <c r="D43">
        <v>5.15</v>
      </c>
      <c r="F43">
        <v>4</v>
      </c>
      <c r="G43">
        <v>5</v>
      </c>
      <c r="I43">
        <v>5.25</v>
      </c>
      <c r="J43">
        <v>4.59</v>
      </c>
      <c r="K43">
        <v>5.75</v>
      </c>
      <c r="L43">
        <v>4</v>
      </c>
      <c r="M43">
        <v>5</v>
      </c>
      <c r="P43">
        <v>2.67</v>
      </c>
      <c r="AH43">
        <f>AQ11</f>
        <v>1</v>
      </c>
    </row>
    <row r="44" spans="3:34" x14ac:dyDescent="0.25">
      <c r="D44">
        <v>5.2</v>
      </c>
      <c r="F44">
        <v>4.55</v>
      </c>
      <c r="G44">
        <v>4.95</v>
      </c>
      <c r="I44">
        <v>5.2</v>
      </c>
      <c r="J44">
        <v>4.9400000000000004</v>
      </c>
      <c r="K44">
        <v>5.5</v>
      </c>
      <c r="L44">
        <v>7</v>
      </c>
      <c r="M44">
        <v>4.7</v>
      </c>
      <c r="P44">
        <v>2.6</v>
      </c>
      <c r="AH44">
        <f>AQ12</f>
        <v>0</v>
      </c>
    </row>
    <row r="45" spans="3:34" x14ac:dyDescent="0.25">
      <c r="D45">
        <v>5.2</v>
      </c>
      <c r="F45">
        <v>4</v>
      </c>
      <c r="G45">
        <v>4.2</v>
      </c>
      <c r="I45">
        <v>5.24</v>
      </c>
      <c r="J45">
        <v>4.8</v>
      </c>
      <c r="K45">
        <v>5.25</v>
      </c>
      <c r="L45">
        <v>7.25</v>
      </c>
      <c r="M45">
        <v>5.25</v>
      </c>
      <c r="AH45">
        <f>AQ13</f>
        <v>1</v>
      </c>
    </row>
    <row r="46" spans="3:34" x14ac:dyDescent="0.25">
      <c r="F46">
        <v>4.2</v>
      </c>
      <c r="G46">
        <v>4.7</v>
      </c>
      <c r="J46">
        <v>4.9000000000000004</v>
      </c>
      <c r="K46">
        <v>5.6</v>
      </c>
      <c r="L46">
        <v>7.25</v>
      </c>
      <c r="AH46">
        <f>AR11</f>
        <v>0</v>
      </c>
    </row>
    <row r="47" spans="3:34" x14ac:dyDescent="0.25">
      <c r="F47">
        <v>4.5999999999999996</v>
      </c>
      <c r="G47">
        <v>5</v>
      </c>
      <c r="J47">
        <v>4.8</v>
      </c>
      <c r="K47">
        <v>5.44</v>
      </c>
      <c r="L47">
        <v>7.24</v>
      </c>
      <c r="AH47">
        <f>AR12</f>
        <v>0</v>
      </c>
    </row>
    <row r="48" spans="3:34" x14ac:dyDescent="0.25">
      <c r="F48">
        <v>4.55</v>
      </c>
      <c r="G48">
        <v>5</v>
      </c>
      <c r="K48">
        <v>5.3</v>
      </c>
      <c r="L48">
        <v>7.2</v>
      </c>
      <c r="AH48">
        <f>AR13</f>
        <v>0</v>
      </c>
    </row>
    <row r="49" spans="3:34" x14ac:dyDescent="0.25">
      <c r="K49">
        <v>5.5</v>
      </c>
      <c r="L49">
        <v>6</v>
      </c>
      <c r="AH49">
        <f>AS11</f>
        <v>0</v>
      </c>
    </row>
    <row r="50" spans="3:34" x14ac:dyDescent="0.25">
      <c r="AH50">
        <f>AS12</f>
        <v>0</v>
      </c>
    </row>
    <row r="51" spans="3:34" x14ac:dyDescent="0.25">
      <c r="AH51">
        <f>AS13</f>
        <v>0</v>
      </c>
    </row>
    <row r="52" spans="3:34" x14ac:dyDescent="0.25">
      <c r="AH52">
        <f>AT11</f>
        <v>0</v>
      </c>
    </row>
    <row r="53" spans="3:34" x14ac:dyDescent="0.25">
      <c r="AH53">
        <f>AT12</f>
        <v>0</v>
      </c>
    </row>
    <row r="54" spans="3:34" x14ac:dyDescent="0.25">
      <c r="C54">
        <v>1</v>
      </c>
      <c r="D54">
        <v>1</v>
      </c>
      <c r="AH54">
        <f>AT13</f>
        <v>0</v>
      </c>
    </row>
    <row r="55" spans="3:34" x14ac:dyDescent="0.25">
      <c r="C55">
        <v>2</v>
      </c>
      <c r="D55">
        <v>1</v>
      </c>
      <c r="AH55">
        <f>AU11</f>
        <v>0</v>
      </c>
    </row>
    <row r="56" spans="3:34" x14ac:dyDescent="0.25">
      <c r="C56">
        <v>3</v>
      </c>
      <c r="D56">
        <v>1</v>
      </c>
      <c r="O56">
        <v>1</v>
      </c>
      <c r="P56">
        <v>0.6</v>
      </c>
      <c r="R56">
        <v>0.8</v>
      </c>
      <c r="S56">
        <v>1</v>
      </c>
      <c r="T56">
        <v>2.94</v>
      </c>
      <c r="U56" t="s">
        <v>17</v>
      </c>
      <c r="AH56">
        <f>AU12</f>
        <v>0</v>
      </c>
    </row>
    <row r="57" spans="3:34" x14ac:dyDescent="0.25">
      <c r="C57">
        <v>4</v>
      </c>
      <c r="D57">
        <v>2</v>
      </c>
      <c r="E57">
        <v>5.3199999999999896</v>
      </c>
      <c r="G57">
        <v>5.21</v>
      </c>
      <c r="J57">
        <v>1</v>
      </c>
      <c r="O57">
        <v>1</v>
      </c>
      <c r="P57">
        <v>3.1</v>
      </c>
      <c r="R57">
        <v>0.8</v>
      </c>
      <c r="S57">
        <v>1</v>
      </c>
      <c r="T57">
        <v>2.94</v>
      </c>
      <c r="AH57">
        <f>AU13</f>
        <v>1</v>
      </c>
    </row>
    <row r="58" spans="3:34" x14ac:dyDescent="0.25">
      <c r="C58">
        <v>5</v>
      </c>
      <c r="D58">
        <v>2</v>
      </c>
      <c r="E58">
        <v>5.42</v>
      </c>
      <c r="O58">
        <v>1</v>
      </c>
      <c r="P58">
        <v>2.8</v>
      </c>
      <c r="R58">
        <v>0.8</v>
      </c>
      <c r="S58">
        <v>1</v>
      </c>
      <c r="T58">
        <v>2.94</v>
      </c>
      <c r="U58">
        <v>0.9</v>
      </c>
      <c r="AH58">
        <f>AV11</f>
        <v>0</v>
      </c>
    </row>
    <row r="59" spans="3:34" x14ac:dyDescent="0.25">
      <c r="C59">
        <v>6</v>
      </c>
      <c r="D59">
        <v>2</v>
      </c>
      <c r="E59">
        <v>5.3199999999999896</v>
      </c>
      <c r="O59">
        <v>2</v>
      </c>
      <c r="P59">
        <v>4.84</v>
      </c>
      <c r="R59">
        <v>2.6</v>
      </c>
      <c r="S59">
        <v>1</v>
      </c>
      <c r="T59">
        <v>4.5199999999999996</v>
      </c>
      <c r="U59" t="s">
        <v>17</v>
      </c>
      <c r="AH59">
        <f>AV12</f>
        <v>0</v>
      </c>
    </row>
    <row r="60" spans="3:34" x14ac:dyDescent="0.25">
      <c r="C60">
        <v>7</v>
      </c>
      <c r="D60">
        <v>1</v>
      </c>
      <c r="E60">
        <v>6.75</v>
      </c>
      <c r="G60">
        <v>6.6749999999999998</v>
      </c>
      <c r="H60">
        <v>0</v>
      </c>
      <c r="I60">
        <v>6.8199999999999896</v>
      </c>
      <c r="J60" t="s">
        <v>17</v>
      </c>
      <c r="O60">
        <v>2</v>
      </c>
      <c r="P60">
        <v>4.3</v>
      </c>
      <c r="R60">
        <v>2.6</v>
      </c>
      <c r="S60">
        <v>1</v>
      </c>
      <c r="T60">
        <v>4.5199999999999996</v>
      </c>
      <c r="AH60">
        <f>AV13</f>
        <v>0</v>
      </c>
    </row>
    <row r="61" spans="3:34" x14ac:dyDescent="0.25">
      <c r="C61">
        <v>8</v>
      </c>
      <c r="D61">
        <v>1</v>
      </c>
      <c r="E61">
        <v>6.75</v>
      </c>
      <c r="G61">
        <v>6.6749999999999998</v>
      </c>
      <c r="H61">
        <v>0</v>
      </c>
      <c r="I61">
        <v>6.8199999999999896</v>
      </c>
      <c r="O61">
        <v>2</v>
      </c>
      <c r="P61">
        <v>4.51</v>
      </c>
      <c r="R61">
        <v>2.6</v>
      </c>
      <c r="S61">
        <v>1</v>
      </c>
      <c r="T61">
        <v>4.5199999999999996</v>
      </c>
      <c r="U61">
        <v>0.7</v>
      </c>
      <c r="AH61">
        <f>AW11</f>
        <v>0</v>
      </c>
    </row>
    <row r="62" spans="3:34" x14ac:dyDescent="0.25">
      <c r="C62">
        <v>9</v>
      </c>
      <c r="D62">
        <v>1</v>
      </c>
      <c r="E62">
        <v>6.87</v>
      </c>
      <c r="G62">
        <v>6.6749999999999998</v>
      </c>
      <c r="H62">
        <v>0</v>
      </c>
      <c r="I62">
        <v>6.8199999999999896</v>
      </c>
      <c r="J62">
        <v>0.85</v>
      </c>
      <c r="O62">
        <v>3</v>
      </c>
      <c r="P62">
        <v>7.24</v>
      </c>
      <c r="R62">
        <v>7</v>
      </c>
      <c r="S62">
        <v>0</v>
      </c>
      <c r="T62">
        <v>7.29</v>
      </c>
      <c r="U62" t="s">
        <v>17</v>
      </c>
      <c r="AH62">
        <f>AW12</f>
        <v>0</v>
      </c>
    </row>
    <row r="63" spans="3:34" x14ac:dyDescent="0.25">
      <c r="C63">
        <v>10</v>
      </c>
      <c r="D63">
        <v>2</v>
      </c>
      <c r="E63">
        <v>4.37</v>
      </c>
      <c r="G63">
        <v>4.2</v>
      </c>
      <c r="H63">
        <v>1</v>
      </c>
      <c r="I63">
        <v>3.34</v>
      </c>
      <c r="J63" t="s">
        <v>17</v>
      </c>
      <c r="O63">
        <v>3</v>
      </c>
      <c r="P63">
        <v>7.25</v>
      </c>
      <c r="R63">
        <v>7</v>
      </c>
      <c r="S63">
        <v>0</v>
      </c>
      <c r="T63">
        <v>7.29</v>
      </c>
      <c r="AH63">
        <f>AW13</f>
        <v>0</v>
      </c>
    </row>
    <row r="64" spans="3:34" x14ac:dyDescent="0.25">
      <c r="C64">
        <v>11</v>
      </c>
      <c r="D64">
        <v>2</v>
      </c>
      <c r="E64">
        <v>5.1199999999999903</v>
      </c>
      <c r="G64">
        <v>4.2</v>
      </c>
      <c r="H64">
        <v>0</v>
      </c>
      <c r="I64">
        <v>3.34</v>
      </c>
      <c r="O64">
        <v>3</v>
      </c>
      <c r="P64">
        <v>7.1</v>
      </c>
      <c r="R64">
        <v>7</v>
      </c>
      <c r="S64">
        <v>0</v>
      </c>
      <c r="T64">
        <v>7.29</v>
      </c>
      <c r="U64">
        <v>0.95</v>
      </c>
      <c r="AH64">
        <f>AX11</f>
        <v>0</v>
      </c>
    </row>
    <row r="65" spans="3:34" x14ac:dyDescent="0.25">
      <c r="C65">
        <v>12</v>
      </c>
      <c r="D65">
        <v>2</v>
      </c>
      <c r="E65">
        <v>4.49</v>
      </c>
      <c r="G65">
        <v>4.2</v>
      </c>
      <c r="H65">
        <v>1</v>
      </c>
      <c r="I65">
        <v>3.34</v>
      </c>
      <c r="J65">
        <v>0.45</v>
      </c>
      <c r="O65">
        <v>4</v>
      </c>
      <c r="P65">
        <v>5.1199999999999903</v>
      </c>
      <c r="R65">
        <v>4</v>
      </c>
      <c r="S65">
        <v>0</v>
      </c>
      <c r="T65">
        <v>5.27</v>
      </c>
      <c r="U65" t="s">
        <v>17</v>
      </c>
      <c r="AH65">
        <f>AX12</f>
        <v>0</v>
      </c>
    </row>
    <row r="66" spans="3:34" x14ac:dyDescent="0.25">
      <c r="C66">
        <v>13</v>
      </c>
      <c r="D66">
        <v>3</v>
      </c>
      <c r="E66">
        <v>5.17</v>
      </c>
      <c r="G66">
        <v>4.95</v>
      </c>
      <c r="H66">
        <v>0</v>
      </c>
      <c r="I66">
        <v>4.83</v>
      </c>
      <c r="J66" t="s">
        <v>17</v>
      </c>
      <c r="O66">
        <v>4</v>
      </c>
      <c r="P66">
        <v>5.1199999999999903</v>
      </c>
      <c r="R66">
        <v>4</v>
      </c>
      <c r="S66">
        <v>0</v>
      </c>
      <c r="T66">
        <v>5.27</v>
      </c>
      <c r="AH66">
        <f>AX13</f>
        <v>0</v>
      </c>
    </row>
    <row r="67" spans="3:34" x14ac:dyDescent="0.25">
      <c r="C67">
        <v>14</v>
      </c>
      <c r="D67">
        <v>3</v>
      </c>
      <c r="E67">
        <v>5.35</v>
      </c>
      <c r="G67">
        <v>4.95</v>
      </c>
      <c r="H67">
        <v>0</v>
      </c>
      <c r="I67">
        <v>4.83</v>
      </c>
      <c r="O67">
        <v>4</v>
      </c>
      <c r="P67">
        <v>2.15</v>
      </c>
      <c r="R67">
        <v>4</v>
      </c>
      <c r="S67">
        <v>1</v>
      </c>
      <c r="T67">
        <v>5.27</v>
      </c>
      <c r="U67">
        <v>0.75</v>
      </c>
      <c r="AH67">
        <f>AY11</f>
        <v>0</v>
      </c>
    </row>
    <row r="68" spans="3:34" x14ac:dyDescent="0.25">
      <c r="C68">
        <v>15</v>
      </c>
      <c r="D68">
        <v>3</v>
      </c>
      <c r="E68">
        <v>5.17</v>
      </c>
      <c r="G68">
        <v>4.95</v>
      </c>
      <c r="H68">
        <v>0</v>
      </c>
      <c r="I68">
        <v>4.83</v>
      </c>
      <c r="J68">
        <v>0.65</v>
      </c>
      <c r="O68">
        <v>5</v>
      </c>
      <c r="P68">
        <v>3.21</v>
      </c>
      <c r="R68">
        <v>1.5</v>
      </c>
      <c r="S68">
        <v>1</v>
      </c>
      <c r="T68">
        <v>3.73</v>
      </c>
      <c r="U68" t="s">
        <v>17</v>
      </c>
      <c r="AH68">
        <f>AY12</f>
        <v>0</v>
      </c>
    </row>
    <row r="69" spans="3:34" x14ac:dyDescent="0.25">
      <c r="C69">
        <v>16</v>
      </c>
      <c r="D69">
        <v>4</v>
      </c>
      <c r="E69">
        <v>6.17</v>
      </c>
      <c r="G69">
        <v>6.05</v>
      </c>
      <c r="H69">
        <v>0</v>
      </c>
      <c r="I69">
        <v>6.14</v>
      </c>
      <c r="J69" t="s">
        <v>17</v>
      </c>
      <c r="O69">
        <v>5</v>
      </c>
      <c r="P69">
        <v>3.52</v>
      </c>
      <c r="R69">
        <v>1.5</v>
      </c>
      <c r="S69">
        <v>1</v>
      </c>
      <c r="T69">
        <v>3.73</v>
      </c>
      <c r="AH69">
        <f>AY13</f>
        <v>0</v>
      </c>
    </row>
    <row r="70" spans="3:34" x14ac:dyDescent="0.25">
      <c r="C70">
        <v>17</v>
      </c>
      <c r="D70">
        <v>4</v>
      </c>
      <c r="E70">
        <v>6.15</v>
      </c>
      <c r="G70">
        <v>6.05</v>
      </c>
      <c r="H70">
        <v>0</v>
      </c>
      <c r="I70">
        <v>6.14</v>
      </c>
      <c r="O70">
        <v>5</v>
      </c>
      <c r="P70">
        <v>3.5</v>
      </c>
      <c r="R70">
        <v>1.5</v>
      </c>
      <c r="S70">
        <v>1</v>
      </c>
      <c r="T70">
        <v>3.73</v>
      </c>
      <c r="U70">
        <v>1</v>
      </c>
      <c r="AH70">
        <f>AZ11</f>
        <v>0</v>
      </c>
    </row>
    <row r="71" spans="3:34" x14ac:dyDescent="0.25">
      <c r="C71">
        <v>18</v>
      </c>
      <c r="D71">
        <v>4</v>
      </c>
      <c r="E71">
        <v>6.22</v>
      </c>
      <c r="G71">
        <v>6.05</v>
      </c>
      <c r="H71">
        <v>0</v>
      </c>
      <c r="I71">
        <v>6.14</v>
      </c>
      <c r="J71">
        <v>0.7</v>
      </c>
      <c r="O71">
        <v>6</v>
      </c>
      <c r="P71">
        <v>4.8599999999999897</v>
      </c>
      <c r="R71">
        <v>2.2999999999999998</v>
      </c>
      <c r="S71">
        <v>1</v>
      </c>
      <c r="T71">
        <v>4.49</v>
      </c>
      <c r="U71" t="s">
        <v>17</v>
      </c>
      <c r="AH71">
        <f>AZ12</f>
        <v>0</v>
      </c>
    </row>
    <row r="72" spans="3:34" x14ac:dyDescent="0.25">
      <c r="C72">
        <v>19</v>
      </c>
      <c r="D72">
        <v>5</v>
      </c>
      <c r="E72">
        <v>5.35</v>
      </c>
      <c r="G72">
        <v>5.23</v>
      </c>
      <c r="H72">
        <v>0</v>
      </c>
      <c r="I72">
        <v>5.23</v>
      </c>
      <c r="J72" t="s">
        <v>17</v>
      </c>
      <c r="O72">
        <v>6</v>
      </c>
      <c r="P72">
        <v>3.67</v>
      </c>
      <c r="R72">
        <v>2.2999999999999998</v>
      </c>
      <c r="S72">
        <v>1</v>
      </c>
      <c r="T72">
        <v>4.49</v>
      </c>
      <c r="AH72">
        <f>AZ13</f>
        <v>0</v>
      </c>
    </row>
    <row r="73" spans="3:34" x14ac:dyDescent="0.25">
      <c r="C73">
        <v>20</v>
      </c>
      <c r="D73">
        <v>5</v>
      </c>
      <c r="E73">
        <v>5.31</v>
      </c>
      <c r="G73">
        <v>5.23</v>
      </c>
      <c r="H73">
        <v>0</v>
      </c>
      <c r="I73">
        <v>5.23</v>
      </c>
      <c r="O73">
        <v>6</v>
      </c>
      <c r="P73">
        <v>4.3</v>
      </c>
      <c r="R73">
        <v>2.2999999999999998</v>
      </c>
      <c r="S73">
        <v>1</v>
      </c>
      <c r="T73">
        <v>4.49</v>
      </c>
      <c r="U73">
        <v>1</v>
      </c>
      <c r="AH73">
        <f>BA11</f>
        <v>0</v>
      </c>
    </row>
    <row r="74" spans="3:34" x14ac:dyDescent="0.25">
      <c r="C74">
        <v>21</v>
      </c>
      <c r="D74">
        <v>5</v>
      </c>
      <c r="E74">
        <v>5.33</v>
      </c>
      <c r="G74">
        <v>5.23</v>
      </c>
      <c r="H74">
        <v>0</v>
      </c>
      <c r="I74">
        <v>5.23</v>
      </c>
      <c r="J74">
        <v>0.7</v>
      </c>
      <c r="O74">
        <v>7</v>
      </c>
      <c r="P74">
        <v>7.06</v>
      </c>
      <c r="R74">
        <v>6</v>
      </c>
      <c r="S74">
        <v>0</v>
      </c>
      <c r="T74">
        <v>6.27</v>
      </c>
      <c r="U74" t="s">
        <v>17</v>
      </c>
      <c r="AH74">
        <f>BA12</f>
        <v>0</v>
      </c>
    </row>
    <row r="75" spans="3:34" x14ac:dyDescent="0.25">
      <c r="C75">
        <v>22</v>
      </c>
      <c r="D75">
        <v>6</v>
      </c>
      <c r="E75">
        <v>5</v>
      </c>
      <c r="G75">
        <v>4.6950000000000003</v>
      </c>
      <c r="H75">
        <v>0</v>
      </c>
      <c r="I75">
        <v>2.92</v>
      </c>
      <c r="J75" t="s">
        <v>17</v>
      </c>
      <c r="O75">
        <v>7</v>
      </c>
      <c r="P75">
        <v>6.27</v>
      </c>
      <c r="R75">
        <v>6</v>
      </c>
      <c r="S75">
        <v>0</v>
      </c>
      <c r="T75">
        <v>6.27</v>
      </c>
      <c r="AH75">
        <f>BA13</f>
        <v>0</v>
      </c>
    </row>
    <row r="76" spans="3:34" x14ac:dyDescent="0.25">
      <c r="C76">
        <v>23</v>
      </c>
      <c r="D76">
        <v>6</v>
      </c>
      <c r="E76">
        <v>4.8499999999999996</v>
      </c>
      <c r="G76">
        <v>4.6950000000000003</v>
      </c>
      <c r="H76">
        <v>1</v>
      </c>
      <c r="I76">
        <v>2.92</v>
      </c>
      <c r="O76">
        <v>7</v>
      </c>
      <c r="P76">
        <v>6.17</v>
      </c>
      <c r="R76">
        <v>6</v>
      </c>
      <c r="S76">
        <v>0</v>
      </c>
      <c r="T76">
        <v>6.27</v>
      </c>
      <c r="U76">
        <v>0.95</v>
      </c>
    </row>
    <row r="77" spans="3:34" x14ac:dyDescent="0.25">
      <c r="C77">
        <v>24</v>
      </c>
      <c r="D77">
        <v>6</v>
      </c>
      <c r="E77">
        <v>4.91</v>
      </c>
      <c r="G77">
        <v>4.6950000000000003</v>
      </c>
      <c r="H77">
        <v>1</v>
      </c>
      <c r="I77">
        <v>2.92</v>
      </c>
      <c r="J77">
        <v>0.85</v>
      </c>
      <c r="O77">
        <v>8</v>
      </c>
      <c r="P77">
        <v>3.24</v>
      </c>
      <c r="R77">
        <v>1.6</v>
      </c>
      <c r="S77">
        <v>1</v>
      </c>
      <c r="T77">
        <v>3.63</v>
      </c>
      <c r="U77" t="s">
        <v>17</v>
      </c>
    </row>
    <row r="78" spans="3:34" x14ac:dyDescent="0.25">
      <c r="C78">
        <v>25</v>
      </c>
      <c r="D78">
        <v>7</v>
      </c>
      <c r="E78">
        <v>5.57</v>
      </c>
      <c r="G78">
        <v>5.44</v>
      </c>
      <c r="H78">
        <v>0</v>
      </c>
      <c r="I78">
        <v>5.44</v>
      </c>
      <c r="J78" t="s">
        <v>17</v>
      </c>
      <c r="O78">
        <v>8</v>
      </c>
      <c r="P78">
        <v>3.72</v>
      </c>
      <c r="R78">
        <v>1.6</v>
      </c>
      <c r="S78">
        <v>1</v>
      </c>
      <c r="T78">
        <v>3.63</v>
      </c>
    </row>
    <row r="79" spans="3:34" x14ac:dyDescent="0.25">
      <c r="C79">
        <v>26</v>
      </c>
      <c r="D79">
        <v>7</v>
      </c>
      <c r="E79">
        <v>5.72</v>
      </c>
      <c r="G79">
        <v>5.44</v>
      </c>
      <c r="H79">
        <v>0</v>
      </c>
      <c r="I79">
        <v>5.44</v>
      </c>
      <c r="O79">
        <v>8</v>
      </c>
      <c r="P79">
        <v>3.62</v>
      </c>
      <c r="R79">
        <v>1.6</v>
      </c>
      <c r="S79">
        <v>1</v>
      </c>
      <c r="T79">
        <v>3.63</v>
      </c>
      <c r="U79">
        <v>1</v>
      </c>
    </row>
    <row r="80" spans="3:34" x14ac:dyDescent="0.25">
      <c r="C80">
        <v>27</v>
      </c>
      <c r="D80">
        <v>7</v>
      </c>
      <c r="E80">
        <v>5.56</v>
      </c>
      <c r="G80">
        <v>5.44</v>
      </c>
      <c r="H80">
        <v>0</v>
      </c>
      <c r="I80">
        <v>5.44</v>
      </c>
      <c r="J80">
        <v>0.5</v>
      </c>
      <c r="O80">
        <v>9</v>
      </c>
      <c r="P80">
        <v>6.54</v>
      </c>
      <c r="R80">
        <v>6</v>
      </c>
      <c r="S80">
        <v>0</v>
      </c>
      <c r="T80">
        <v>6.37</v>
      </c>
      <c r="U80" t="s">
        <v>17</v>
      </c>
    </row>
    <row r="81" spans="3:21" x14ac:dyDescent="0.25">
      <c r="C81">
        <v>28</v>
      </c>
      <c r="D81">
        <v>8</v>
      </c>
      <c r="E81">
        <v>7.15</v>
      </c>
      <c r="G81">
        <v>7</v>
      </c>
      <c r="H81">
        <v>0</v>
      </c>
      <c r="I81">
        <v>7.1599999999999904</v>
      </c>
      <c r="J81" t="s">
        <v>17</v>
      </c>
      <c r="O81">
        <v>9</v>
      </c>
      <c r="P81">
        <v>6.27</v>
      </c>
      <c r="R81">
        <v>6</v>
      </c>
      <c r="S81">
        <v>0</v>
      </c>
      <c r="T81">
        <v>6.37</v>
      </c>
    </row>
    <row r="82" spans="3:21" x14ac:dyDescent="0.25">
      <c r="C82">
        <v>29</v>
      </c>
      <c r="D82">
        <v>8</v>
      </c>
      <c r="E82">
        <v>7.25</v>
      </c>
      <c r="G82">
        <v>7</v>
      </c>
      <c r="H82">
        <v>0</v>
      </c>
      <c r="I82">
        <v>7.1599999999999904</v>
      </c>
      <c r="O82">
        <v>9</v>
      </c>
      <c r="P82">
        <v>6.15</v>
      </c>
      <c r="R82">
        <v>6</v>
      </c>
      <c r="S82">
        <v>0</v>
      </c>
      <c r="T82">
        <v>6.37</v>
      </c>
      <c r="U82">
        <v>0.7</v>
      </c>
    </row>
    <row r="83" spans="3:21" x14ac:dyDescent="0.25">
      <c r="C83">
        <v>30</v>
      </c>
      <c r="D83">
        <v>8</v>
      </c>
      <c r="E83">
        <v>7.17</v>
      </c>
      <c r="G83">
        <v>7</v>
      </c>
      <c r="H83">
        <v>0</v>
      </c>
      <c r="I83">
        <v>7.1599999999999904</v>
      </c>
      <c r="J83">
        <v>0.8</v>
      </c>
      <c r="O83">
        <v>10</v>
      </c>
      <c r="P83">
        <v>5.45</v>
      </c>
      <c r="R83">
        <v>5</v>
      </c>
      <c r="S83">
        <v>0</v>
      </c>
      <c r="T83">
        <v>5.17</v>
      </c>
      <c r="U83" t="s">
        <v>17</v>
      </c>
    </row>
    <row r="84" spans="3:21" x14ac:dyDescent="0.25">
      <c r="C84">
        <v>31</v>
      </c>
      <c r="D84">
        <v>9</v>
      </c>
      <c r="E84">
        <v>5.37</v>
      </c>
      <c r="G84">
        <v>5.25</v>
      </c>
      <c r="H84">
        <v>0</v>
      </c>
      <c r="I84">
        <v>4.7</v>
      </c>
      <c r="J84" t="s">
        <v>17</v>
      </c>
      <c r="O84">
        <v>10</v>
      </c>
      <c r="P84">
        <v>5.0999999999999996</v>
      </c>
      <c r="R84">
        <v>5</v>
      </c>
      <c r="S84">
        <v>0</v>
      </c>
      <c r="T84">
        <v>5.17</v>
      </c>
    </row>
    <row r="85" spans="3:21" x14ac:dyDescent="0.25">
      <c r="C85">
        <v>32</v>
      </c>
      <c r="D85">
        <v>9</v>
      </c>
      <c r="E85">
        <v>5.35</v>
      </c>
      <c r="G85">
        <v>5.25</v>
      </c>
      <c r="H85">
        <v>0</v>
      </c>
      <c r="I85">
        <v>4.7</v>
      </c>
      <c r="O85">
        <v>10</v>
      </c>
      <c r="P85">
        <v>5.25</v>
      </c>
      <c r="R85">
        <v>5</v>
      </c>
      <c r="S85">
        <v>0</v>
      </c>
      <c r="T85">
        <v>5.17</v>
      </c>
      <c r="U85">
        <v>0.95</v>
      </c>
    </row>
    <row r="86" spans="3:21" x14ac:dyDescent="0.25">
      <c r="C86">
        <v>33</v>
      </c>
      <c r="D86">
        <v>9</v>
      </c>
      <c r="E86">
        <v>5.33</v>
      </c>
      <c r="G86">
        <v>5.25</v>
      </c>
      <c r="H86">
        <v>0</v>
      </c>
      <c r="I86">
        <v>4.7</v>
      </c>
      <c r="J86">
        <v>0.55000000000000004</v>
      </c>
    </row>
    <row r="87" spans="3:21" x14ac:dyDescent="0.25">
      <c r="C87">
        <v>34</v>
      </c>
      <c r="D87">
        <v>10</v>
      </c>
      <c r="E87">
        <v>5.65</v>
      </c>
      <c r="G87">
        <v>5.5</v>
      </c>
      <c r="H87">
        <v>0</v>
      </c>
      <c r="I87">
        <v>3.72</v>
      </c>
      <c r="J87" t="s">
        <v>17</v>
      </c>
    </row>
    <row r="88" spans="3:21" x14ac:dyDescent="0.25">
      <c r="C88">
        <v>35</v>
      </c>
      <c r="D88">
        <v>10</v>
      </c>
      <c r="E88">
        <v>4.95</v>
      </c>
      <c r="G88">
        <v>5.5</v>
      </c>
      <c r="H88">
        <v>1</v>
      </c>
      <c r="I88">
        <v>3.72</v>
      </c>
    </row>
    <row r="89" spans="3:21" x14ac:dyDescent="0.25">
      <c r="C89">
        <v>36</v>
      </c>
      <c r="D89">
        <v>10</v>
      </c>
      <c r="E89">
        <v>5.35</v>
      </c>
      <c r="G89">
        <v>5.5</v>
      </c>
      <c r="H89">
        <v>0</v>
      </c>
      <c r="I89">
        <v>3.72</v>
      </c>
      <c r="J89">
        <v>0.9</v>
      </c>
    </row>
    <row r="90" spans="3:21" x14ac:dyDescent="0.25">
      <c r="C90">
        <v>37</v>
      </c>
    </row>
    <row r="91" spans="3:21" x14ac:dyDescent="0.25">
      <c r="C91">
        <v>38</v>
      </c>
    </row>
    <row r="92" spans="3:21" x14ac:dyDescent="0.25">
      <c r="C92">
        <v>39</v>
      </c>
    </row>
    <row r="93" spans="3:21" x14ac:dyDescent="0.25">
      <c r="C93">
        <v>40</v>
      </c>
    </row>
    <row r="94" spans="3:21" x14ac:dyDescent="0.25">
      <c r="C94">
        <v>41</v>
      </c>
    </row>
    <row r="95" spans="3:21" x14ac:dyDescent="0.25">
      <c r="C95">
        <v>42</v>
      </c>
    </row>
    <row r="96" spans="3:21" x14ac:dyDescent="0.25">
      <c r="C96">
        <v>43</v>
      </c>
    </row>
    <row r="97" spans="3:3" x14ac:dyDescent="0.25">
      <c r="C97">
        <v>44</v>
      </c>
    </row>
    <row r="98" spans="3:3" x14ac:dyDescent="0.25">
      <c r="C98">
        <v>45</v>
      </c>
    </row>
    <row r="99" spans="3:3" x14ac:dyDescent="0.25">
      <c r="C99">
        <v>46</v>
      </c>
    </row>
    <row r="100" spans="3:3" x14ac:dyDescent="0.25">
      <c r="C100">
        <v>47</v>
      </c>
    </row>
    <row r="101" spans="3:3" x14ac:dyDescent="0.25">
      <c r="C101">
        <v>48</v>
      </c>
    </row>
    <row r="102" spans="3:3" x14ac:dyDescent="0.25">
      <c r="C102">
        <v>49</v>
      </c>
    </row>
    <row r="103" spans="3:3" x14ac:dyDescent="0.25">
      <c r="C103">
        <v>50</v>
      </c>
    </row>
    <row r="104" spans="3:3" x14ac:dyDescent="0.25">
      <c r="C104">
        <v>51</v>
      </c>
    </row>
    <row r="105" spans="3:3" x14ac:dyDescent="0.25">
      <c r="C105">
        <v>52</v>
      </c>
    </row>
    <row r="106" spans="3:3" x14ac:dyDescent="0.25">
      <c r="C106">
        <v>53</v>
      </c>
    </row>
    <row r="107" spans="3:3" x14ac:dyDescent="0.25">
      <c r="C107">
        <v>54</v>
      </c>
    </row>
    <row r="108" spans="3:3" x14ac:dyDescent="0.25">
      <c r="C108">
        <v>55</v>
      </c>
    </row>
    <row r="109" spans="3:3" x14ac:dyDescent="0.25">
      <c r="C109">
        <v>56</v>
      </c>
    </row>
    <row r="110" spans="3:3" x14ac:dyDescent="0.25">
      <c r="C110">
        <v>57</v>
      </c>
    </row>
    <row r="111" spans="3:3" x14ac:dyDescent="0.25">
      <c r="C111">
        <v>58</v>
      </c>
    </row>
    <row r="112" spans="3:3" x14ac:dyDescent="0.25">
      <c r="C112">
        <v>59</v>
      </c>
    </row>
    <row r="113" spans="3:3" x14ac:dyDescent="0.25">
      <c r="C113">
        <v>60</v>
      </c>
    </row>
    <row r="114" spans="3:3" x14ac:dyDescent="0.25">
      <c r="C114">
        <v>61</v>
      </c>
    </row>
    <row r="115" spans="3:3" x14ac:dyDescent="0.25">
      <c r="C115">
        <v>62</v>
      </c>
    </row>
    <row r="116" spans="3:3" x14ac:dyDescent="0.25">
      <c r="C116">
        <v>63</v>
      </c>
    </row>
    <row r="117" spans="3:3" x14ac:dyDescent="0.25">
      <c r="C117">
        <v>64</v>
      </c>
    </row>
    <row r="118" spans="3:3" x14ac:dyDescent="0.25">
      <c r="C118">
        <v>65</v>
      </c>
    </row>
    <row r="119" spans="3:3" x14ac:dyDescent="0.25">
      <c r="C119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PNph1</vt:lpstr>
      <vt:lpstr>NPph1</vt:lpstr>
      <vt:lpstr>PNph2</vt:lpstr>
      <vt:lpstr>NPph2</vt:lpstr>
      <vt:lpstr>PNph3</vt:lpstr>
      <vt:lpstr>NPph3</vt:lpstr>
      <vt:lpstr>PNb1</vt:lpstr>
      <vt:lpstr>NPb1</vt:lpstr>
      <vt:lpstr>PNb2</vt:lpstr>
      <vt:lpstr>NPb2</vt:lpstr>
      <vt:lpstr>PNb3</vt:lpstr>
      <vt:lpstr>NPb3</vt:lpstr>
      <vt:lpstr>NPd1</vt:lpstr>
      <vt:lpstr>PNd1</vt:lpstr>
      <vt:lpstr>NPd2</vt:lpstr>
      <vt:lpstr>NPd3</vt:lpstr>
      <vt:lpstr>PNd2</vt:lpstr>
      <vt:lpstr>PNd3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D.Davis</dc:creator>
  <cp:lastModifiedBy>Amy</cp:lastModifiedBy>
  <dcterms:created xsi:type="dcterms:W3CDTF">2014-07-03T18:21:27Z</dcterms:created>
  <dcterms:modified xsi:type="dcterms:W3CDTF">2017-04-13T15:40:50Z</dcterms:modified>
</cp:coreProperties>
</file>